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kbrowning\Documents\PMS\Generic PMS\"/>
    </mc:Choice>
  </mc:AlternateContent>
  <xr:revisionPtr revIDLastSave="0" documentId="13_ncr:1_{AAC6F818-4A46-4CDE-8E6E-ACCDE3CC16F5}" xr6:coauthVersionLast="46" xr6:coauthVersionMax="46" xr10:uidLastSave="{00000000-0000-0000-0000-000000000000}"/>
  <bookViews>
    <workbookView xWindow="-120" yWindow="-120" windowWidth="20730" windowHeight="11160" xr2:uid="{00000000-000D-0000-FFFF-FFFF00000000}"/>
  </bookViews>
  <sheets>
    <sheet name="Inventory" sheetId="1" r:id="rId1"/>
    <sheet name="Summations" sheetId="4" r:id="rId2"/>
    <sheet name="Pivot Tables" sheetId="5" r:id="rId3"/>
    <sheet name="Definitions" sheetId="2" r:id="rId4"/>
    <sheet name="Historical Data" sheetId="3" r:id="rId5"/>
    <sheet name="Work by Year" sheetId="9" r:id="rId6"/>
    <sheet name="Pavement Type" sheetId="7" r:id="rId7"/>
    <sheet name="Pavement Condition" sheetId="8" r:id="rId8"/>
    <sheet name="Condition by Rehab  Year" sheetId="6" r:id="rId9"/>
  </sheets>
  <definedNames>
    <definedName name="_xlnm._FilterDatabase" localSheetId="0" hidden="1">Inventory!$A$4:$AV$94</definedName>
    <definedName name="_xlnm.Print_Titles" localSheetId="0">Inventory!$4:$4</definedName>
  </definedNames>
  <calcPr calcId="181029"/>
  <pivotCaches>
    <pivotCache cacheId="0" r:id="rId10"/>
  </pivotCaches>
</workbook>
</file>

<file path=xl/calcChain.xml><?xml version="1.0" encoding="utf-8"?>
<calcChain xmlns="http://schemas.openxmlformats.org/spreadsheetml/2006/main">
  <c r="J37" i="3" l="1"/>
  <c r="I37" i="3"/>
  <c r="H37" i="3"/>
  <c r="G37" i="3"/>
  <c r="F37" i="3"/>
  <c r="E37" i="3"/>
  <c r="D37" i="3"/>
  <c r="C37" i="3"/>
  <c r="J35" i="3"/>
  <c r="I35" i="3"/>
  <c r="H35" i="3"/>
  <c r="G35" i="3"/>
  <c r="F35" i="3"/>
  <c r="E35" i="3"/>
  <c r="D35" i="3"/>
  <c r="C35" i="3"/>
  <c r="J30" i="3"/>
  <c r="I30" i="3"/>
  <c r="H30" i="3"/>
  <c r="G30" i="3"/>
  <c r="F30" i="3"/>
  <c r="E30" i="3"/>
  <c r="D30" i="3"/>
  <c r="C30" i="3"/>
  <c r="J25" i="3"/>
  <c r="I25" i="3"/>
  <c r="H25" i="3"/>
  <c r="G25" i="3"/>
  <c r="F25" i="3"/>
  <c r="E25" i="3"/>
  <c r="D25" i="3"/>
  <c r="C25" i="3"/>
  <c r="J11" i="3"/>
  <c r="I11" i="3"/>
  <c r="H11" i="3"/>
  <c r="G11" i="3"/>
  <c r="F11" i="3"/>
  <c r="E11" i="3"/>
  <c r="D11" i="3"/>
  <c r="C11" i="3"/>
  <c r="E419" i="1" l="1"/>
</calcChain>
</file>

<file path=xl/sharedStrings.xml><?xml version="1.0" encoding="utf-8"?>
<sst xmlns="http://schemas.openxmlformats.org/spreadsheetml/2006/main" count="401" uniqueCount="243">
  <si>
    <t>Structure Thickness (in.)</t>
  </si>
  <si>
    <t>Section No.</t>
  </si>
  <si>
    <t>Street Name</t>
  </si>
  <si>
    <t>From</t>
  </si>
  <si>
    <t>To</t>
  </si>
  <si>
    <t>Length</t>
  </si>
  <si>
    <t>Width</t>
  </si>
  <si>
    <t>Func. Class</t>
  </si>
  <si>
    <t>ADT</t>
  </si>
  <si>
    <t>CS Group</t>
  </si>
  <si>
    <t>Maint. Int.</t>
  </si>
  <si>
    <t>Rating</t>
  </si>
  <si>
    <t>Pavt Type</t>
  </si>
  <si>
    <t>Shoulder Type</t>
  </si>
  <si>
    <t>Shoulder Width</t>
  </si>
  <si>
    <t>Curb</t>
  </si>
  <si>
    <t>Structural Adequacy</t>
  </si>
  <si>
    <t>Hot Mix</t>
  </si>
  <si>
    <t>Cold Mix</t>
  </si>
  <si>
    <t>Base</t>
  </si>
  <si>
    <t>Sub. Mod</t>
  </si>
  <si>
    <t>Blank</t>
  </si>
  <si>
    <t>Const.Yr</t>
  </si>
  <si>
    <t>Last Rehab Yr</t>
  </si>
  <si>
    <t>Notes</t>
  </si>
  <si>
    <t>Maj</t>
  </si>
  <si>
    <t>Bit</t>
  </si>
  <si>
    <t>Good</t>
  </si>
  <si>
    <t>CS</t>
  </si>
  <si>
    <t>HM</t>
  </si>
  <si>
    <t>Fair</t>
  </si>
  <si>
    <t>Bit+2</t>
  </si>
  <si>
    <t>Local</t>
  </si>
  <si>
    <t>Min Art</t>
  </si>
  <si>
    <t>P</t>
  </si>
  <si>
    <t>Min</t>
  </si>
  <si>
    <t>Poor</t>
  </si>
  <si>
    <t>Sub</t>
  </si>
  <si>
    <t>Future</t>
  </si>
  <si>
    <t>Placeholder</t>
  </si>
  <si>
    <t>OL</t>
  </si>
  <si>
    <t>MS</t>
  </si>
  <si>
    <t>OL3</t>
  </si>
  <si>
    <t>2016 placeholder delete after 2016, zero in table if none of specified work type happened in that year</t>
  </si>
  <si>
    <t>2014 placeholder delete after 2014, zero in table if none of specified work type happened in that year</t>
  </si>
  <si>
    <t>Pavement Type</t>
  </si>
  <si>
    <t>Total</t>
  </si>
  <si>
    <t>Bit (Miles)</t>
  </si>
  <si>
    <t>Bit (%)</t>
  </si>
  <si>
    <t>Bit+2 (Miles)</t>
  </si>
  <si>
    <t>Bit+2 (%)</t>
  </si>
  <si>
    <t>HM (Miles)</t>
  </si>
  <si>
    <t>HM (%)</t>
  </si>
  <si>
    <t>Total (ft)</t>
  </si>
  <si>
    <t>Total (%)</t>
  </si>
  <si>
    <t>Failed</t>
  </si>
  <si>
    <t>Row Labels</t>
  </si>
  <si>
    <t>Sum of Length</t>
  </si>
  <si>
    <t>Grand Total</t>
  </si>
  <si>
    <t>Definitions</t>
  </si>
  <si>
    <t>Pavement Types</t>
  </si>
  <si>
    <t>Abbreviation</t>
  </si>
  <si>
    <t>Description</t>
  </si>
  <si>
    <t>Maintenance Schedule</t>
  </si>
  <si>
    <t>Hot mix asphalt</t>
  </si>
  <si>
    <t xml:space="preserve">Full depth hot mix asphalt 6” or more thick.  Hot mix 4" or more thick over chip seal road or base.  Could have a chip seal surface.  </t>
  </si>
  <si>
    <t>Bituminous with  overlay</t>
  </si>
  <si>
    <t>Bituminous with hot mix overlay of at least 2".   Does not include 2" or less hotmix over a rock base, which is a Bituminous road.</t>
  </si>
  <si>
    <t>Bituminous</t>
  </si>
  <si>
    <t>Broad category consisting of following: 1. Chip seal on rock base.  2. Thin overlay on base or existing chip seal road.  3. Older roads with build up of chip seals and patch material over gravel or rock base.   Also, included in this category are roads with less than 2" hot mix over a base or  less than 6” hot mix with no base.</t>
  </si>
  <si>
    <t>Concrete</t>
  </si>
  <si>
    <t>Conc</t>
  </si>
  <si>
    <t>Full depth concrete</t>
  </si>
  <si>
    <t>Gravel</t>
  </si>
  <si>
    <t>Crushed limestone or sand/gravel</t>
  </si>
  <si>
    <t>Rehabilitation Strategies</t>
  </si>
  <si>
    <t>Type</t>
  </si>
  <si>
    <t>Chip Seal</t>
  </si>
  <si>
    <t xml:space="preserve">Chip seal usually including some hand patching </t>
  </si>
  <si>
    <t>Patch &amp; Chip</t>
  </si>
  <si>
    <t>P&amp;CS</t>
  </si>
  <si>
    <t>Chip seal including heavy patching</t>
  </si>
  <si>
    <t>Overlay 2"</t>
  </si>
  <si>
    <t>OL2</t>
  </si>
  <si>
    <t xml:space="preserve">Hot mix overlay - 2" thick with milling at curb if any </t>
  </si>
  <si>
    <t>Overlay 3"</t>
  </si>
  <si>
    <t>Hot mix overlay - 3" thick</t>
  </si>
  <si>
    <t>Microsurfacing</t>
  </si>
  <si>
    <t>Premixed slurry about 3/8" thick</t>
  </si>
  <si>
    <t>Reconstruct</t>
  </si>
  <si>
    <t>RC</t>
  </si>
  <si>
    <t>Complete reconstruction of pavement structure</t>
  </si>
  <si>
    <t>Sealng</t>
  </si>
  <si>
    <t>S</t>
  </si>
  <si>
    <t>Sealing such as dilute treatment, Onyx, rejuvinatng agent</t>
  </si>
  <si>
    <t>Patching</t>
  </si>
  <si>
    <t xml:space="preserve"> Heavy patching-for record only-not included in yearly work totals</t>
  </si>
  <si>
    <t>Crack Filling</t>
  </si>
  <si>
    <t>CF</t>
  </si>
  <si>
    <t>Crack filling-for record only-not included in yearly work totals</t>
  </si>
  <si>
    <t>Abreviations</t>
  </si>
  <si>
    <t>Street</t>
  </si>
  <si>
    <t>From - To</t>
  </si>
  <si>
    <t>St</t>
  </si>
  <si>
    <t>End</t>
  </si>
  <si>
    <t>End of Pavement</t>
  </si>
  <si>
    <t>Rd</t>
  </si>
  <si>
    <t>Road</t>
  </si>
  <si>
    <t>Cul</t>
  </si>
  <si>
    <t>Cul de sac</t>
  </si>
  <si>
    <t>Ct</t>
  </si>
  <si>
    <t>Court</t>
  </si>
  <si>
    <t>PC</t>
  </si>
  <si>
    <t>Pavement Change</t>
  </si>
  <si>
    <t>Cr</t>
  </si>
  <si>
    <t>Circle</t>
  </si>
  <si>
    <t>CL</t>
  </si>
  <si>
    <t>City Limits</t>
  </si>
  <si>
    <t>Dr</t>
  </si>
  <si>
    <t>Drive</t>
  </si>
  <si>
    <t>RR</t>
  </si>
  <si>
    <t>Rail Road</t>
  </si>
  <si>
    <t>Ter</t>
  </si>
  <si>
    <t>Terrace</t>
  </si>
  <si>
    <t>Ramps</t>
  </si>
  <si>
    <t>Ln</t>
  </si>
  <si>
    <t>Lane</t>
  </si>
  <si>
    <t>End Curbs</t>
  </si>
  <si>
    <t>Pl</t>
  </si>
  <si>
    <t>Place</t>
  </si>
  <si>
    <t>Bridge</t>
  </si>
  <si>
    <t>Subdivision</t>
  </si>
  <si>
    <t>Functional Class</t>
  </si>
  <si>
    <t>Major Collector</t>
  </si>
  <si>
    <t>Major Collector as shown on the county's funcitional classification map approved by KDOT and FHWA</t>
  </si>
  <si>
    <t>Minor Collector</t>
  </si>
  <si>
    <t>Minor Collector as shown on the county's funcitional classification map approved by KDOT and FHWA</t>
  </si>
  <si>
    <t>Other section line or similar road not a Major or Minor Collector</t>
  </si>
  <si>
    <t>Street or road insded of a subdivision</t>
  </si>
  <si>
    <t>Minor Arterial</t>
  </si>
  <si>
    <t>If an urban city is located in the county the city may have a Minor Arterial shown on city's functional classification map</t>
  </si>
  <si>
    <t>Multi Year Budget &amp; Cost Data</t>
  </si>
  <si>
    <t>General Information (rows 4-45 from annual report)</t>
  </si>
  <si>
    <t>Units</t>
  </si>
  <si>
    <t>Annual Road &amp; Bridge Operating Budget</t>
  </si>
  <si>
    <t>$</t>
  </si>
  <si>
    <t>Number of Road &amp; Bridge Employees</t>
  </si>
  <si>
    <t>No.</t>
  </si>
  <si>
    <t>Miles of County Maintained Roads</t>
  </si>
  <si>
    <t xml:space="preserve">     Concrete Roads</t>
  </si>
  <si>
    <t>Miles</t>
  </si>
  <si>
    <t xml:space="preserve">     Asphalt Roads(includes chip seal)</t>
  </si>
  <si>
    <t xml:space="preserve">     Gravel Roads(rock, gravel &amp; sand)</t>
  </si>
  <si>
    <t xml:space="preserve">     Earth Roads(unsurfaced and primative)</t>
  </si>
  <si>
    <t xml:space="preserve">     Total (total of all road types from above four rows)</t>
  </si>
  <si>
    <t xml:space="preserve">Maintenance (Reporting Year) </t>
  </si>
  <si>
    <t xml:space="preserve">     Chip Seal</t>
  </si>
  <si>
    <t xml:space="preserve">     Overlay</t>
  </si>
  <si>
    <t xml:space="preserve">     Recycle</t>
  </si>
  <si>
    <t>Construction (Reporting Year)</t>
  </si>
  <si>
    <t xml:space="preserve">     Paved Road (from gravel to paved)</t>
  </si>
  <si>
    <t xml:space="preserve">     Gravel Road (from dirt or reconstructed)</t>
  </si>
  <si>
    <t xml:space="preserve">     Bridges Replaced or major rehabilitation</t>
  </si>
  <si>
    <t xml:space="preserve">     Culverts Replaced (larger than 25 s.f. opening)</t>
  </si>
  <si>
    <t>Annual County Maintenance Costs</t>
  </si>
  <si>
    <t xml:space="preserve">    Asphalt/Concrete Road Maintenance</t>
  </si>
  <si>
    <t xml:space="preserve">    Gravel/Earth Road Maintenance</t>
  </si>
  <si>
    <t xml:space="preserve">     Bridge Maintenance</t>
  </si>
  <si>
    <t xml:space="preserve">      Total Maintenance Costs</t>
  </si>
  <si>
    <t>Annual County Construction Costs</t>
  </si>
  <si>
    <t>Road Construction (work listed in rows 17 &amp; 18)</t>
  </si>
  <si>
    <t>Bridge Construction/Rehabilitated (work listed in row 19)</t>
  </si>
  <si>
    <t>Culvert Construction (Larger than 25 s.f. opening)(row 20)</t>
  </si>
  <si>
    <t>Total Construction Cost (from above three rows)</t>
  </si>
  <si>
    <t>Total Annual County Costs</t>
  </si>
  <si>
    <t>Total Maintenance Costs (from row 25)</t>
  </si>
  <si>
    <t>Total Construction Costs (from row 30)</t>
  </si>
  <si>
    <t>Overhead and Administration Costs (if not included above)</t>
  </si>
  <si>
    <t>Total County Costs</t>
  </si>
  <si>
    <t>Annual Township Maintenance and Construction Costs</t>
  </si>
  <si>
    <t>Total Miles of Township Roads</t>
  </si>
  <si>
    <t xml:space="preserve">     Asphalt Roads</t>
  </si>
  <si>
    <t xml:space="preserve">     Gravel Roads</t>
  </si>
  <si>
    <t xml:space="preserve">     Earth Roads</t>
  </si>
  <si>
    <t>Cost for Township Road Maintenance</t>
  </si>
  <si>
    <t>Cost for Township Road Construction</t>
  </si>
  <si>
    <t xml:space="preserve">      Miles of Township Road Construction (miles)</t>
  </si>
  <si>
    <t xml:space="preserve">    Total Township Costs</t>
  </si>
  <si>
    <t>County Data</t>
  </si>
  <si>
    <t>Population</t>
  </si>
  <si>
    <t>Persons</t>
  </si>
  <si>
    <t>Valuation</t>
  </si>
  <si>
    <t>Million $</t>
  </si>
  <si>
    <t>Road Mill Levy</t>
  </si>
  <si>
    <t>mills</t>
  </si>
  <si>
    <t>Materials Costs</t>
  </si>
  <si>
    <t>Liquid Asphalt $/gal</t>
  </si>
  <si>
    <t>$/gal</t>
  </si>
  <si>
    <t>Chips $/yd</t>
  </si>
  <si>
    <t>$/ton</t>
  </si>
  <si>
    <t>Hotmix $/ton</t>
  </si>
  <si>
    <t>Gas (March) $/gal</t>
  </si>
  <si>
    <t>Diesel(March)</t>
  </si>
  <si>
    <t>Salt $/ton</t>
  </si>
  <si>
    <t>Work Costs</t>
  </si>
  <si>
    <t>Chip Seal $/S.Y.</t>
  </si>
  <si>
    <t>$/S.Y.</t>
  </si>
  <si>
    <t>Slurry $/S.Y.</t>
  </si>
  <si>
    <t>Overlays $/S.Y.</t>
  </si>
  <si>
    <t>Overlays $/ton</t>
  </si>
  <si>
    <t>Cost Indexes</t>
  </si>
  <si>
    <t>ENR Cost Index</t>
  </si>
  <si>
    <t>CPI</t>
  </si>
  <si>
    <t>New Equipment Costs</t>
  </si>
  <si>
    <t>Motorgrader</t>
  </si>
  <si>
    <t>Tandem Dump Truck</t>
  </si>
  <si>
    <t>Truck Tractor</t>
  </si>
  <si>
    <t>Equipment Replacement Expenditures</t>
  </si>
  <si>
    <t>Equipment Inventory</t>
  </si>
  <si>
    <t>Motorgraders</t>
  </si>
  <si>
    <t>Motorgraders replaced</t>
  </si>
  <si>
    <t>Tandem Trucks</t>
  </si>
  <si>
    <t>Tandem Trucks Replaced</t>
  </si>
  <si>
    <t>Truck Tractors</t>
  </si>
  <si>
    <t>Truck Tractors Replaced</t>
  </si>
  <si>
    <t xml:space="preserve">Employement </t>
  </si>
  <si>
    <t>Blade Operator Salary</t>
  </si>
  <si>
    <t>$/hr</t>
  </si>
  <si>
    <t>Percent increase allowed</t>
  </si>
  <si>
    <t>%</t>
  </si>
  <si>
    <t>Excellent %</t>
  </si>
  <si>
    <t>Good  %</t>
  </si>
  <si>
    <t>Fair %</t>
  </si>
  <si>
    <t>Poor %</t>
  </si>
  <si>
    <t>Failed %</t>
  </si>
  <si>
    <t>Bituminaous with  overlay</t>
  </si>
  <si>
    <t>Dirt</t>
  </si>
  <si>
    <t>Excellent</t>
  </si>
  <si>
    <t>Condition by Year of Last Rehab</t>
  </si>
  <si>
    <t>(blank)</t>
  </si>
  <si>
    <t>Work by Year</t>
  </si>
  <si>
    <t>Historical Road Type Totals</t>
  </si>
  <si>
    <t>Pavement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</si>
</sst>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0"/>
      <name val="Arial"/>
    </font>
    <font>
      <sz val="10"/>
      <name val="Arial"/>
      <family val="2"/>
    </font>
    <font>
      <sz val="8"/>
      <name val="Arial"/>
      <family val="2"/>
    </font>
    <font>
      <b/>
      <sz val="10"/>
      <name val="Arial"/>
      <family val="2"/>
    </font>
    <font>
      <sz val="14"/>
      <name val="Arial"/>
      <family val="2"/>
    </font>
    <font>
      <sz val="10"/>
      <name val="Times New Roman"/>
      <family val="1"/>
    </font>
    <font>
      <sz val="16"/>
      <name val="Arial"/>
      <family val="2"/>
    </font>
    <font>
      <b/>
      <sz val="10"/>
      <name val="Times New Roman"/>
      <family val="1"/>
    </font>
    <font>
      <b/>
      <sz val="10"/>
      <name val="Arial"/>
      <family val="2"/>
    </font>
    <font>
      <sz val="12"/>
      <name val="Times New Roman"/>
      <family val="1"/>
    </font>
    <font>
      <sz val="11"/>
      <name val="Arial"/>
      <family val="2"/>
    </font>
    <font>
      <sz val="11"/>
      <name val="Times New Roman"/>
      <family val="1"/>
    </font>
    <font>
      <b/>
      <sz val="7"/>
      <color indexed="15"/>
      <name val="Arial"/>
      <family val="2"/>
    </font>
    <font>
      <b/>
      <sz val="10"/>
      <name val="Helv"/>
    </font>
    <font>
      <b/>
      <sz val="10"/>
      <name val="Tms Rmn"/>
    </font>
    <font>
      <b/>
      <sz val="8"/>
      <color indexed="8"/>
      <name val="Helv"/>
    </font>
    <font>
      <sz val="8"/>
      <color indexed="8"/>
      <name val="Helv"/>
    </font>
    <font>
      <sz val="10"/>
      <color indexed="8"/>
      <name val="Tms Rmn"/>
    </font>
    <font>
      <sz val="10"/>
      <color indexed="12"/>
      <name val="Tms Rmn"/>
    </font>
    <font>
      <sz val="8"/>
      <name val="Helv"/>
    </font>
    <font>
      <b/>
      <sz val="8"/>
      <name val="Helv"/>
    </font>
    <font>
      <sz val="12"/>
      <name val="Tms Rmn"/>
    </font>
    <font>
      <b/>
      <sz val="12"/>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3">
    <xf numFmtId="0" fontId="0" fillId="0" borderId="0" xfId="0"/>
    <xf numFmtId="0" fontId="0" fillId="0" borderId="0" xfId="0" applyAlignment="1">
      <alignment horizontal="center"/>
    </xf>
    <xf numFmtId="0" fontId="0" fillId="0" borderId="2" xfId="0" applyBorder="1" applyAlignment="1">
      <alignment horizontal="center"/>
    </xf>
    <xf numFmtId="0" fontId="4" fillId="0" borderId="0" xfId="0" applyFont="1" applyAlignment="1">
      <alignment horizontal="left"/>
    </xf>
    <xf numFmtId="0" fontId="4" fillId="0" borderId="0" xfId="0" applyFont="1"/>
    <xf numFmtId="0" fontId="0" fillId="0" borderId="2" xfId="0" applyBorder="1"/>
    <xf numFmtId="0" fontId="4" fillId="0" borderId="2" xfId="0" applyFont="1" applyBorder="1" applyAlignment="1">
      <alignment horizontal="left"/>
    </xf>
    <xf numFmtId="0" fontId="5" fillId="0" borderId="0" xfId="0" applyFont="1" applyBorder="1" applyAlignment="1">
      <alignment vertical="top" wrapText="1"/>
    </xf>
    <xf numFmtId="0" fontId="5" fillId="0" borderId="0" xfId="0" applyFont="1" applyBorder="1" applyAlignment="1">
      <alignment horizontal="center" vertical="top" wrapText="1"/>
    </xf>
    <xf numFmtId="0" fontId="6" fillId="0" borderId="0" xfId="0" applyFont="1"/>
    <xf numFmtId="0" fontId="7" fillId="0" borderId="2" xfId="0" applyFont="1" applyBorder="1" applyAlignment="1">
      <alignment horizontal="center" vertical="top" wrapText="1"/>
    </xf>
    <xf numFmtId="0" fontId="8" fillId="0" borderId="2" xfId="0" applyFont="1" applyBorder="1"/>
    <xf numFmtId="0" fontId="3" fillId="0" borderId="2" xfId="0" applyFont="1" applyBorder="1" applyAlignment="1">
      <alignment horizontal="center"/>
    </xf>
    <xf numFmtId="0" fontId="3" fillId="0" borderId="2" xfId="0" applyFont="1" applyBorder="1"/>
    <xf numFmtId="0" fontId="9" fillId="0" borderId="0" xfId="0" applyFont="1"/>
    <xf numFmtId="0" fontId="0" fillId="0" borderId="1" xfId="0" applyFill="1" applyBorder="1" applyAlignment="1">
      <alignment horizontal="center"/>
    </xf>
    <xf numFmtId="0" fontId="0" fillId="0" borderId="1" xfId="0" applyFill="1" applyBorder="1" applyAlignment="1">
      <alignment horizontal="right"/>
    </xf>
    <xf numFmtId="0" fontId="0" fillId="0" borderId="1" xfId="0" applyFill="1" applyBorder="1" applyAlignment="1">
      <alignment horizontal="left"/>
    </xf>
    <xf numFmtId="0" fontId="3" fillId="0" borderId="1" xfId="0" applyFont="1" applyFill="1" applyBorder="1" applyAlignment="1">
      <alignment horizontal="center"/>
    </xf>
    <xf numFmtId="0" fontId="0" fillId="0" borderId="3" xfId="0" applyFill="1" applyBorder="1" applyAlignment="1">
      <alignment horizontal="center"/>
    </xf>
    <xf numFmtId="0" fontId="1" fillId="0" borderId="1" xfId="0" applyFont="1" applyFill="1" applyBorder="1" applyAlignment="1">
      <alignment horizontal="center"/>
    </xf>
    <xf numFmtId="0" fontId="10" fillId="0" borderId="0" xfId="0" applyFont="1" applyAlignment="1">
      <alignment horizontal="center"/>
    </xf>
    <xf numFmtId="0" fontId="11" fillId="0" borderId="0" xfId="0" applyFont="1"/>
    <xf numFmtId="0" fontId="1" fillId="0" borderId="0" xfId="0" applyFont="1" applyAlignment="1">
      <alignment horizontal="center"/>
    </xf>
    <xf numFmtId="0" fontId="1" fillId="0" borderId="0" xfId="0" applyFont="1"/>
    <xf numFmtId="0" fontId="0" fillId="2" borderId="1" xfId="0" applyFill="1" applyBorder="1" applyAlignment="1">
      <alignment horizontal="center"/>
    </xf>
    <xf numFmtId="0" fontId="0" fillId="0" borderId="1" xfId="0" applyFill="1" applyBorder="1" applyAlignment="1">
      <alignment horizontal="center" vertical="center"/>
    </xf>
    <xf numFmtId="0" fontId="3" fillId="0" borderId="0" xfId="0" quotePrefix="1" applyFont="1" applyAlignment="1">
      <alignment horizontal="center" vertical="center"/>
    </xf>
    <xf numFmtId="0" fontId="12" fillId="0" borderId="0" xfId="0" quotePrefix="1" applyFont="1" applyAlignment="1">
      <alignment horizontal="center" vertical="center"/>
    </xf>
    <xf numFmtId="0" fontId="13" fillId="0" borderId="0" xfId="0" applyFont="1" applyAlignment="1">
      <alignment horizontal="right" vertical="center"/>
    </xf>
    <xf numFmtId="0" fontId="14" fillId="0" borderId="0" xfId="0" quotePrefix="1" applyFont="1" applyAlignment="1">
      <alignment horizontal="left" vertical="center"/>
    </xf>
    <xf numFmtId="0" fontId="0" fillId="0" borderId="0" xfId="0"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5" fillId="0" borderId="7" xfId="0" applyFont="1" applyBorder="1" applyAlignment="1" applyProtection="1">
      <alignment horizontal="left" vertical="center" indent="1"/>
      <protection locked="0"/>
    </xf>
    <xf numFmtId="0" fontId="16" fillId="0" borderId="2"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0" borderId="9" xfId="0" applyFont="1" applyBorder="1" applyAlignment="1" applyProtection="1">
      <alignment horizontal="left" vertical="center" indent="1"/>
      <protection locked="0"/>
    </xf>
    <xf numFmtId="0" fontId="15" fillId="0" borderId="9" xfId="0" applyFont="1" applyBorder="1" applyAlignment="1" applyProtection="1">
      <alignment horizontal="left" vertical="center" indent="1"/>
      <protection locked="0"/>
    </xf>
    <xf numFmtId="0" fontId="1" fillId="3" borderId="0" xfId="0" applyFont="1" applyFill="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20" fillId="0" borderId="13" xfId="0" applyFont="1" applyBorder="1" applyAlignment="1">
      <alignment horizontal="left" vertical="center"/>
    </xf>
    <xf numFmtId="0" fontId="15" fillId="0" borderId="13" xfId="0" applyFont="1" applyBorder="1" applyAlignment="1" applyProtection="1">
      <alignment horizontal="left" vertical="center"/>
      <protection locked="0"/>
    </xf>
    <xf numFmtId="0" fontId="16" fillId="3" borderId="12" xfId="0" applyFont="1" applyFill="1" applyBorder="1" applyAlignment="1" applyProtection="1">
      <alignment horizontal="center" vertical="center"/>
      <protection locked="0"/>
    </xf>
    <xf numFmtId="0" fontId="19" fillId="3" borderId="12" xfId="0" applyFont="1" applyFill="1" applyBorder="1" applyAlignment="1">
      <alignment horizontal="center" vertical="center"/>
    </xf>
    <xf numFmtId="0" fontId="16" fillId="0" borderId="12" xfId="0" applyFont="1" applyBorder="1" applyAlignment="1" applyProtection="1">
      <alignment horizontal="center" vertical="center"/>
      <protection locked="0"/>
    </xf>
    <xf numFmtId="0" fontId="19" fillId="0" borderId="13" xfId="0" applyFont="1" applyBorder="1" applyAlignment="1">
      <alignment horizontal="left" vertical="center"/>
    </xf>
    <xf numFmtId="0" fontId="16" fillId="0" borderId="13" xfId="0" applyFont="1" applyBorder="1" applyAlignment="1" applyProtection="1">
      <alignment horizontal="left" vertical="center"/>
      <protection locked="0"/>
    </xf>
    <xf numFmtId="0" fontId="20" fillId="4" borderId="13" xfId="0" applyFont="1" applyFill="1" applyBorder="1" applyAlignment="1">
      <alignment horizontal="left" vertical="center"/>
    </xf>
    <xf numFmtId="0" fontId="0" fillId="0" borderId="14" xfId="0" applyBorder="1" applyAlignment="1">
      <alignment horizontal="center"/>
    </xf>
    <xf numFmtId="49" fontId="0" fillId="0" borderId="10" xfId="0" applyNumberFormat="1" applyBorder="1" applyAlignment="1">
      <alignment horizontal="center"/>
    </xf>
    <xf numFmtId="0" fontId="14" fillId="0" borderId="14" xfId="0" applyFont="1" applyBorder="1"/>
    <xf numFmtId="49" fontId="0" fillId="3" borderId="10" xfId="0" applyNumberFormat="1" applyFill="1" applyBorder="1" applyAlignment="1">
      <alignment horizontal="center"/>
    </xf>
    <xf numFmtId="0" fontId="0" fillId="3" borderId="10" xfId="0" applyFill="1" applyBorder="1"/>
    <xf numFmtId="0" fontId="0" fillId="0" borderId="14" xfId="0" applyBorder="1"/>
    <xf numFmtId="49" fontId="0" fillId="0" borderId="10" xfId="0" applyNumberFormat="1" applyBorder="1" applyAlignment="1">
      <alignment horizontal="center" vertical="center"/>
    </xf>
    <xf numFmtId="0" fontId="3" fillId="0" borderId="14" xfId="0" applyFont="1" applyBorder="1"/>
    <xf numFmtId="49" fontId="0" fillId="3" borderId="10" xfId="0" applyNumberFormat="1" applyFill="1" applyBorder="1" applyAlignment="1">
      <alignment horizontal="center" vertical="center"/>
    </xf>
    <xf numFmtId="49" fontId="21" fillId="0" borderId="10" xfId="0" applyNumberFormat="1" applyFont="1" applyBorder="1" applyAlignment="1">
      <alignment horizontal="center" vertical="center"/>
    </xf>
    <xf numFmtId="0" fontId="14" fillId="0" borderId="10" xfId="0" applyFont="1" applyBorder="1" applyAlignment="1">
      <alignment vertical="center"/>
    </xf>
    <xf numFmtId="0" fontId="22" fillId="0" borderId="14" xfId="0" applyFont="1" applyBorder="1"/>
    <xf numFmtId="0" fontId="1" fillId="0" borderId="0" xfId="0" applyFont="1" applyBorder="1" applyAlignment="1">
      <alignment horizontal="left" vertical="top" wrapText="1"/>
    </xf>
    <xf numFmtId="0" fontId="1" fillId="0" borderId="10" xfId="0" applyFont="1" applyBorder="1" applyAlignment="1">
      <alignment horizontal="left"/>
    </xf>
    <xf numFmtId="0" fontId="1" fillId="0" borderId="14" xfId="0" applyFont="1" applyBorder="1" applyAlignment="1">
      <alignment horizontal="left"/>
    </xf>
    <xf numFmtId="0" fontId="0" fillId="0" borderId="0" xfId="0" applyAlignment="1">
      <alignment horizontal="left"/>
    </xf>
    <xf numFmtId="0" fontId="0" fillId="0" borderId="10" xfId="0" applyFill="1" applyBorder="1" applyAlignment="1">
      <alignment horizontal="center"/>
    </xf>
    <xf numFmtId="0" fontId="0" fillId="0" borderId="5" xfId="0" applyBorder="1" applyAlignment="1">
      <alignment horizontal="center"/>
    </xf>
    <xf numFmtId="0" fontId="0" fillId="0" borderId="0" xfId="0" applyNumberFormat="1"/>
    <xf numFmtId="0" fontId="0" fillId="0" borderId="0" xfId="0" pivotButton="1"/>
    <xf numFmtId="0" fontId="0" fillId="0" borderId="15" xfId="0" applyBorder="1"/>
    <xf numFmtId="9" fontId="0" fillId="0" borderId="15" xfId="0" applyNumberFormat="1" applyBorder="1"/>
    <xf numFmtId="0" fontId="0" fillId="2" borderId="10" xfId="0" applyFill="1" applyBorder="1" applyAlignment="1">
      <alignment horizontal="center"/>
    </xf>
    <xf numFmtId="0" fontId="1" fillId="2" borderId="10" xfId="0" applyFont="1" applyFill="1" applyBorder="1" applyAlignment="1">
      <alignment horizontal="center" vertical="center"/>
    </xf>
    <xf numFmtId="0" fontId="0" fillId="2" borderId="10" xfId="0" applyFill="1" applyBorder="1" applyAlignment="1">
      <alignment horizontal="left"/>
    </xf>
    <xf numFmtId="0" fontId="0" fillId="2" borderId="10" xfId="0" applyFill="1" applyBorder="1" applyAlignment="1">
      <alignment horizontal="center" vertical="center"/>
    </xf>
    <xf numFmtId="0" fontId="1" fillId="2" borderId="10" xfId="0" applyFont="1" applyFill="1" applyBorder="1" applyAlignment="1">
      <alignment horizontal="center"/>
    </xf>
    <xf numFmtId="2" fontId="0" fillId="0" borderId="15" xfId="0" applyNumberFormat="1" applyBorder="1"/>
    <xf numFmtId="0" fontId="0" fillId="0" borderId="10" xfId="0" applyFill="1" applyBorder="1" applyAlignment="1">
      <alignment horizontal="right"/>
    </xf>
    <xf numFmtId="0" fontId="0" fillId="0" borderId="10" xfId="0" applyFill="1" applyBorder="1" applyAlignment="1">
      <alignment horizontal="center" vertical="center"/>
    </xf>
    <xf numFmtId="0" fontId="0" fillId="0" borderId="10" xfId="0" applyFill="1" applyBorder="1" applyAlignment="1">
      <alignment horizontal="left"/>
    </xf>
    <xf numFmtId="0" fontId="3" fillId="0" borderId="14" xfId="0" applyFont="1" applyFill="1" applyBorder="1" applyAlignment="1">
      <alignment horizontal="center"/>
    </xf>
    <xf numFmtId="0" fontId="3" fillId="0" borderId="10" xfId="0" applyFont="1" applyFill="1" applyBorder="1" applyAlignment="1">
      <alignment horizontal="right"/>
    </xf>
    <xf numFmtId="0" fontId="3" fillId="0" borderId="10" xfId="0" applyFont="1" applyFill="1" applyBorder="1" applyAlignment="1">
      <alignment horizontal="center" vertical="center"/>
    </xf>
    <xf numFmtId="0" fontId="3" fillId="0" borderId="10" xfId="0" applyFont="1" applyFill="1" applyBorder="1" applyAlignment="1">
      <alignment horizontal="left"/>
    </xf>
    <xf numFmtId="0" fontId="3" fillId="0" borderId="10" xfId="0" applyFont="1" applyFill="1" applyBorder="1" applyAlignment="1">
      <alignment horizontal="center"/>
    </xf>
    <xf numFmtId="0" fontId="0" fillId="2" borderId="10" xfId="0" applyFill="1" applyBorder="1"/>
    <xf numFmtId="0" fontId="1" fillId="0" borderId="10" xfId="0" applyFont="1" applyFill="1" applyBorder="1" applyAlignment="1">
      <alignment horizontal="center"/>
    </xf>
    <xf numFmtId="0" fontId="1" fillId="0" borderId="10" xfId="0" applyFont="1" applyFill="1" applyBorder="1" applyAlignment="1">
      <alignment horizontal="right"/>
    </xf>
    <xf numFmtId="0" fontId="1" fillId="0" borderId="10" xfId="0" applyFont="1" applyFill="1" applyBorder="1" applyAlignment="1">
      <alignment horizontal="center" vertical="center"/>
    </xf>
    <xf numFmtId="0" fontId="1" fillId="0" borderId="10" xfId="0" applyFont="1" applyFill="1" applyBorder="1" applyAlignment="1">
      <alignment horizontal="left"/>
    </xf>
    <xf numFmtId="164" fontId="3" fillId="0" borderId="10" xfId="0" applyNumberFormat="1" applyFont="1" applyBorder="1"/>
    <xf numFmtId="164" fontId="3" fillId="0" borderId="10" xfId="0" applyNumberFormat="1" applyFont="1" applyBorder="1" applyAlignment="1">
      <alignment horizontal="center"/>
    </xf>
    <xf numFmtId="164" fontId="0" fillId="0" borderId="10" xfId="0" applyNumberFormat="1" applyBorder="1"/>
    <xf numFmtId="164" fontId="0" fillId="0" borderId="10" xfId="0" applyNumberFormat="1" applyBorder="1" applyAlignment="1">
      <alignment horizontal="center"/>
    </xf>
    <xf numFmtId="0" fontId="14" fillId="0" borderId="10" xfId="0" applyFont="1" applyBorder="1" applyAlignment="1">
      <alignment horizontal="center" vertical="center"/>
    </xf>
    <xf numFmtId="0" fontId="0" fillId="0" borderId="10" xfId="0" applyBorder="1"/>
    <xf numFmtId="0" fontId="17" fillId="0" borderId="10" xfId="0" applyFont="1" applyBorder="1" applyAlignment="1" applyProtection="1">
      <alignment vertical="center"/>
      <protection locked="0"/>
    </xf>
    <xf numFmtId="0" fontId="0" fillId="0" borderId="10" xfId="0" applyBorder="1" applyAlignment="1">
      <alignment vertical="center"/>
    </xf>
    <xf numFmtId="0" fontId="15" fillId="0" borderId="10" xfId="0" applyFont="1" applyBorder="1" applyAlignment="1" applyProtection="1">
      <alignment horizontal="left" vertical="center" indent="1"/>
      <protection locked="0"/>
    </xf>
    <xf numFmtId="0" fontId="17" fillId="0" borderId="10" xfId="0" applyFont="1" applyBorder="1" applyAlignment="1" applyProtection="1">
      <alignment horizontal="center" vertical="center"/>
      <protection locked="0"/>
    </xf>
    <xf numFmtId="0" fontId="0" fillId="0" borderId="10" xfId="0" applyBorder="1" applyAlignment="1">
      <alignment horizontal="center" vertical="center"/>
    </xf>
    <xf numFmtId="0" fontId="16" fillId="0" borderId="14" xfId="0" applyFont="1" applyBorder="1" applyAlignment="1" applyProtection="1">
      <alignment horizontal="center" vertical="center"/>
      <protection locked="0"/>
    </xf>
    <xf numFmtId="0" fontId="18" fillId="0" borderId="10" xfId="0" applyFont="1" applyBorder="1" applyAlignment="1" applyProtection="1">
      <alignment vertical="center"/>
      <protection locked="0"/>
    </xf>
    <xf numFmtId="0" fontId="0" fillId="3" borderId="10" xfId="0" applyFill="1" applyBorder="1" applyAlignment="1">
      <alignment vertical="center"/>
    </xf>
    <xf numFmtId="0" fontId="18" fillId="3" borderId="10" xfId="0" applyFont="1" applyFill="1" applyBorder="1" applyAlignment="1" applyProtection="1">
      <alignment vertical="center"/>
      <protection locked="0"/>
    </xf>
    <xf numFmtId="0" fontId="16" fillId="0" borderId="10" xfId="0" applyFont="1" applyBorder="1" applyAlignment="1" applyProtection="1">
      <alignment horizontal="left" vertical="center" indent="1"/>
      <protection locked="0"/>
    </xf>
    <xf numFmtId="0" fontId="16" fillId="3" borderId="14" xfId="0" applyFont="1" applyFill="1" applyBorder="1" applyAlignment="1" applyProtection="1">
      <alignment horizontal="center" vertical="center"/>
      <protection locked="0"/>
    </xf>
    <xf numFmtId="164" fontId="1" fillId="0" borderId="10" xfId="0" applyNumberFormat="1" applyFont="1" applyBorder="1"/>
    <xf numFmtId="164" fontId="1" fillId="0" borderId="10" xfId="0" applyNumberFormat="1" applyFont="1" applyBorder="1" applyAlignment="1">
      <alignment horizontal="center"/>
    </xf>
    <xf numFmtId="0" fontId="0" fillId="0" borderId="10" xfId="0" applyBorder="1" applyAlignment="1">
      <alignment horizontal="center"/>
    </xf>
    <xf numFmtId="0" fontId="1" fillId="0" borderId="10" xfId="0" applyFont="1" applyBorder="1" applyAlignment="1">
      <alignment horizontal="center"/>
    </xf>
    <xf numFmtId="2" fontId="0" fillId="0" borderId="10" xfId="0" applyNumberFormat="1" applyBorder="1" applyAlignment="1">
      <alignment horizontal="center"/>
    </xf>
    <xf numFmtId="0" fontId="3" fillId="0" borderId="0" xfId="0" applyFont="1"/>
    <xf numFmtId="0" fontId="0" fillId="0" borderId="4" xfId="0" applyFill="1"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0" borderId="14" xfId="0" applyFont="1" applyFill="1" applyBorder="1" applyAlignment="1">
      <alignment horizontal="center"/>
    </xf>
    <xf numFmtId="0" fontId="0" fillId="0" borderId="5" xfId="0" applyFill="1" applyBorder="1" applyAlignment="1">
      <alignment horizontal="center"/>
    </xf>
    <xf numFmtId="0" fontId="0" fillId="0" borderId="15" xfId="0" applyBorder="1" applyAlignment="1">
      <alignment horizontal="center" vertical="center"/>
    </xf>
    <xf numFmtId="0" fontId="1" fillId="0" borderId="10" xfId="0" applyFont="1" applyBorder="1" applyAlignment="1">
      <alignment horizontal="center"/>
    </xf>
    <xf numFmtId="0" fontId="0" fillId="0" borderId="10" xfId="0"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Work</a:t>
            </a:r>
            <a:r>
              <a:rPr lang="en-US" baseline="0"/>
              <a:t> by Year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Summations!$C$32</c:f>
              <c:strCache>
                <c:ptCount val="1"/>
                <c:pt idx="0">
                  <c:v>CS</c:v>
                </c:pt>
              </c:strCache>
            </c:strRef>
          </c:tx>
          <c:spPr>
            <a:solidFill>
              <a:schemeClr val="accent1"/>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Summations!$C$33:$C$48</c:f>
              <c:numCache>
                <c:formatCode>0.00</c:formatCode>
                <c:ptCount val="16"/>
              </c:numCache>
            </c:numRef>
          </c:val>
          <c:extLst>
            <c:ext xmlns:c16="http://schemas.microsoft.com/office/drawing/2014/chart" uri="{C3380CC4-5D6E-409C-BE32-E72D297353CC}">
              <c16:uniqueId val="{00000000-7EA0-47A3-9EB3-01172CA31035}"/>
            </c:ext>
          </c:extLst>
        </c:ser>
        <c:ser>
          <c:idx val="1"/>
          <c:order val="1"/>
          <c:tx>
            <c:strRef>
              <c:f>Summations!$D$32</c:f>
              <c:strCache>
                <c:ptCount val="1"/>
                <c:pt idx="0">
                  <c:v>P</c:v>
                </c:pt>
              </c:strCache>
            </c:strRef>
          </c:tx>
          <c:spPr>
            <a:solidFill>
              <a:schemeClr val="accent2"/>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Summations!$D$33:$D$48</c:f>
              <c:numCache>
                <c:formatCode>0.00</c:formatCode>
                <c:ptCount val="16"/>
              </c:numCache>
            </c:numRef>
          </c:val>
          <c:extLst>
            <c:ext xmlns:c16="http://schemas.microsoft.com/office/drawing/2014/chart" uri="{C3380CC4-5D6E-409C-BE32-E72D297353CC}">
              <c16:uniqueId val="{00000001-7EA0-47A3-9EB3-01172CA31035}"/>
            </c:ext>
          </c:extLst>
        </c:ser>
        <c:ser>
          <c:idx val="2"/>
          <c:order val="2"/>
          <c:tx>
            <c:strRef>
              <c:f>Summations!$E$32</c:f>
              <c:strCache>
                <c:ptCount val="1"/>
                <c:pt idx="0">
                  <c:v>P&amp;CS</c:v>
                </c:pt>
              </c:strCache>
            </c:strRef>
          </c:tx>
          <c:spPr>
            <a:solidFill>
              <a:schemeClr val="accent3"/>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Summations!$E$33:$E$48</c:f>
              <c:numCache>
                <c:formatCode>0.00</c:formatCode>
                <c:ptCount val="16"/>
              </c:numCache>
            </c:numRef>
          </c:val>
          <c:extLst>
            <c:ext xmlns:c16="http://schemas.microsoft.com/office/drawing/2014/chart" uri="{C3380CC4-5D6E-409C-BE32-E72D297353CC}">
              <c16:uniqueId val="{00000002-7EA0-47A3-9EB3-01172CA31035}"/>
            </c:ext>
          </c:extLst>
        </c:ser>
        <c:ser>
          <c:idx val="3"/>
          <c:order val="3"/>
          <c:tx>
            <c:strRef>
              <c:f>Summations!$F$32</c:f>
              <c:strCache>
                <c:ptCount val="1"/>
                <c:pt idx="0">
                  <c:v>OL2</c:v>
                </c:pt>
              </c:strCache>
            </c:strRef>
          </c:tx>
          <c:spPr>
            <a:solidFill>
              <a:schemeClr val="accent4"/>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Summations!$F$33:$F$48</c:f>
              <c:numCache>
                <c:formatCode>0.00</c:formatCode>
                <c:ptCount val="16"/>
              </c:numCache>
            </c:numRef>
          </c:val>
          <c:extLst>
            <c:ext xmlns:c16="http://schemas.microsoft.com/office/drawing/2014/chart" uri="{C3380CC4-5D6E-409C-BE32-E72D297353CC}">
              <c16:uniqueId val="{00000003-7EA0-47A3-9EB3-01172CA31035}"/>
            </c:ext>
          </c:extLst>
        </c:ser>
        <c:ser>
          <c:idx val="4"/>
          <c:order val="4"/>
          <c:tx>
            <c:strRef>
              <c:f>Summations!$G$32</c:f>
              <c:strCache>
                <c:ptCount val="1"/>
                <c:pt idx="0">
                  <c:v>OL3</c:v>
                </c:pt>
              </c:strCache>
            </c:strRef>
          </c:tx>
          <c:spPr>
            <a:solidFill>
              <a:schemeClr val="accent5"/>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Summations!$G$33:$G$48</c:f>
              <c:numCache>
                <c:formatCode>0.00</c:formatCode>
                <c:ptCount val="16"/>
              </c:numCache>
            </c:numRef>
          </c:val>
          <c:extLst>
            <c:ext xmlns:c16="http://schemas.microsoft.com/office/drawing/2014/chart" uri="{C3380CC4-5D6E-409C-BE32-E72D297353CC}">
              <c16:uniqueId val="{00000004-7EA0-47A3-9EB3-01172CA31035}"/>
            </c:ext>
          </c:extLst>
        </c:ser>
        <c:ser>
          <c:idx val="5"/>
          <c:order val="5"/>
          <c:tx>
            <c:strRef>
              <c:f>Summations!$H$32</c:f>
              <c:strCache>
                <c:ptCount val="1"/>
                <c:pt idx="0">
                  <c:v>MS</c:v>
                </c:pt>
              </c:strCache>
            </c:strRef>
          </c:tx>
          <c:spPr>
            <a:solidFill>
              <a:schemeClr val="accent6"/>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Summations!$H$33:$H$48</c:f>
              <c:numCache>
                <c:formatCode>0.00</c:formatCode>
                <c:ptCount val="16"/>
              </c:numCache>
            </c:numRef>
          </c:val>
          <c:extLst>
            <c:ext xmlns:c16="http://schemas.microsoft.com/office/drawing/2014/chart" uri="{C3380CC4-5D6E-409C-BE32-E72D297353CC}">
              <c16:uniqueId val="{00000005-7EA0-47A3-9EB3-01172CA31035}"/>
            </c:ext>
          </c:extLst>
        </c:ser>
        <c:ser>
          <c:idx val="6"/>
          <c:order val="6"/>
          <c:tx>
            <c:strRef>
              <c:f>Summations!$I$32</c:f>
              <c:strCache>
                <c:ptCount val="1"/>
                <c:pt idx="0">
                  <c:v>RC</c:v>
                </c:pt>
              </c:strCache>
            </c:strRef>
          </c:tx>
          <c:spPr>
            <a:solidFill>
              <a:schemeClr val="accent1">
                <a:lumMod val="60000"/>
              </a:schemeClr>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Summations!$I$33:$I$48</c:f>
              <c:numCache>
                <c:formatCode>0.00</c:formatCode>
                <c:ptCount val="16"/>
              </c:numCache>
            </c:numRef>
          </c:val>
          <c:extLst>
            <c:ext xmlns:c16="http://schemas.microsoft.com/office/drawing/2014/chart" uri="{C3380CC4-5D6E-409C-BE32-E72D297353CC}">
              <c16:uniqueId val="{00000006-7EA0-47A3-9EB3-01172CA31035}"/>
            </c:ext>
          </c:extLst>
        </c:ser>
        <c:ser>
          <c:idx val="7"/>
          <c:order val="7"/>
          <c:tx>
            <c:strRef>
              <c:f>Summations!$J$32</c:f>
              <c:strCache>
                <c:ptCount val="1"/>
                <c:pt idx="0">
                  <c:v>S</c:v>
                </c:pt>
              </c:strCache>
            </c:strRef>
          </c:tx>
          <c:spPr>
            <a:solidFill>
              <a:schemeClr val="accent2">
                <a:lumMod val="60000"/>
              </a:schemeClr>
            </a:solidFill>
            <a:ln>
              <a:noFill/>
            </a:ln>
            <a:effectLst/>
          </c:spPr>
          <c:invertIfNegative val="0"/>
          <c:cat>
            <c:numRef>
              <c:f>Summations!$B$33:$B$48</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Summations!$J$33:$J$48</c:f>
              <c:numCache>
                <c:formatCode>0.00</c:formatCode>
                <c:ptCount val="16"/>
              </c:numCache>
            </c:numRef>
          </c:val>
          <c:extLst>
            <c:ext xmlns:c16="http://schemas.microsoft.com/office/drawing/2014/chart" uri="{C3380CC4-5D6E-409C-BE32-E72D297353CC}">
              <c16:uniqueId val="{00000007-7EA0-47A3-9EB3-01172CA31035}"/>
            </c:ext>
          </c:extLst>
        </c:ser>
        <c:dLbls>
          <c:showLegendKey val="0"/>
          <c:showVal val="0"/>
          <c:showCatName val="0"/>
          <c:showSerName val="0"/>
          <c:showPercent val="0"/>
          <c:showBubbleSize val="0"/>
        </c:dLbls>
        <c:gapWidth val="219"/>
        <c:overlap val="-27"/>
        <c:axId val="1606938255"/>
        <c:axId val="1360749791"/>
      </c:barChart>
      <c:catAx>
        <c:axId val="16069382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0749791"/>
        <c:crosses val="autoZero"/>
        <c:auto val="1"/>
        <c:lblAlgn val="ctr"/>
        <c:lblOffset val="100"/>
        <c:noMultiLvlLbl val="0"/>
      </c:catAx>
      <c:valAx>
        <c:axId val="13607497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Rehab</a:t>
                </a:r>
                <a:r>
                  <a:rPr lang="en-US" baseline="0"/>
                  <a:t> (Miles)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06938255"/>
        <c:crosses val="autoZero"/>
        <c:crossBetween val="between"/>
      </c:valAx>
      <c:spPr>
        <a:noFill/>
        <a:ln>
          <a:noFill/>
        </a:ln>
        <a:effectLst/>
      </c:spPr>
    </c:plotArea>
    <c:legend>
      <c:legendPos val="b"/>
      <c:layout>
        <c:manualLayout>
          <c:xMode val="edge"/>
          <c:yMode val="edge"/>
          <c:x val="0.30478853386546312"/>
          <c:y val="0.94658200704188467"/>
          <c:w val="0.48997236566315205"/>
          <c:h val="4.132496999755917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baseline="0">
                <a:solidFill>
                  <a:schemeClr val="tx1">
                    <a:lumMod val="65000"/>
                    <a:lumOff val="35000"/>
                  </a:schemeClr>
                </a:solidFill>
                <a:latin typeface="+mn-lt"/>
                <a:ea typeface="+mn-ea"/>
                <a:cs typeface="+mn-cs"/>
              </a:defRPr>
            </a:pPr>
            <a:r>
              <a:rPr lang="en-US" sz="2000"/>
              <a:t>Pavement Type</a:t>
            </a:r>
          </a:p>
        </c:rich>
      </c:tx>
      <c:overlay val="0"/>
      <c:spPr>
        <a:noFill/>
        <a:ln>
          <a:noFill/>
        </a:ln>
        <a:effectLst/>
      </c:spPr>
      <c:txPr>
        <a:bodyPr rot="0" spcFirstLastPara="1" vertOverflow="ellipsis" vert="horz" wrap="square" anchor="ctr" anchorCtr="1"/>
        <a:lstStyle/>
        <a:p>
          <a:pPr>
            <a:defRPr sz="20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FF0000"/>
              </a:solidFill>
              <a:ln>
                <a:solidFill>
                  <a:srgbClr val="FF000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8A1-4170-8EDA-8F008F801354}"/>
              </c:ext>
            </c:extLst>
          </c:dPt>
          <c:dPt>
            <c:idx val="1"/>
            <c:bubble3D val="0"/>
            <c:spPr>
              <a:solidFill>
                <a:srgbClr val="FFFF0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8A1-4170-8EDA-8F008F801354}"/>
              </c:ext>
            </c:extLst>
          </c:dPt>
          <c:dPt>
            <c:idx val="2"/>
            <c:bubble3D val="0"/>
            <c:spPr>
              <a:solidFill>
                <a:srgbClr val="00B050"/>
              </a:solidFill>
              <a:ln>
                <a:solidFill>
                  <a:srgbClr val="00B050"/>
                </a:solid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8A1-4170-8EDA-8F008F801354}"/>
              </c:ext>
            </c:extLst>
          </c:dPt>
          <c:dLbls>
            <c:dLbl>
              <c:idx val="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noAutofit/>
                </a:bodyPr>
                <a:lstStyle/>
                <a:p>
                  <a:pPr>
                    <a:defRPr sz="1410" b="1" i="0" u="none" strike="noStrike" kern="1200" spc="0" baseline="0">
                      <a:solidFill>
                        <a:schemeClr val="l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8.9931305508873294E-2"/>
                      <c:h val="0.11167906704073571"/>
                    </c:manualLayout>
                  </c15:layout>
                </c:ext>
                <c:ext xmlns:c16="http://schemas.microsoft.com/office/drawing/2014/chart" uri="{C3380CC4-5D6E-409C-BE32-E72D297353CC}">
                  <c16:uniqueId val="{00000001-98A1-4170-8EDA-8F008F801354}"/>
                </c:ext>
              </c:extLst>
            </c:dLbl>
            <c:dLbl>
              <c:idx val="1"/>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noAutofit/>
                </a:bodyPr>
                <a:lstStyle/>
                <a:p>
                  <a:pPr>
                    <a:defRPr sz="1410" b="1" i="0" u="none" strike="noStrike" kern="1200" spc="0" baseline="0">
                      <a:solidFill>
                        <a:schemeClr val="l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9.2851855954707949E-2"/>
                      <c:h val="0.12177674121280006"/>
                    </c:manualLayout>
                  </c15:layout>
                </c:ext>
                <c:ext xmlns:c16="http://schemas.microsoft.com/office/drawing/2014/chart" uri="{C3380CC4-5D6E-409C-BE32-E72D297353CC}">
                  <c16:uniqueId val="{00000003-98A1-4170-8EDA-8F008F801354}"/>
                </c:ext>
              </c:extLst>
            </c:dLbl>
            <c:dLbl>
              <c:idx val="2"/>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noAutofit/>
                </a:bodyPr>
                <a:lstStyle/>
                <a:p>
                  <a:pPr>
                    <a:defRPr sz="1410" b="1" i="0" u="none" strike="noStrike" kern="1200" spc="0" baseline="0">
                      <a:solidFill>
                        <a:schemeClr val="lt1"/>
                      </a:solidFill>
                      <a:latin typeface="+mn-lt"/>
                      <a:ea typeface="+mn-ea"/>
                      <a:cs typeface="+mn-cs"/>
                    </a:defRPr>
                  </a:pPr>
                  <a:endParaRPr lang="en-US"/>
                </a:p>
              </c:txPr>
              <c:dLblPos val="outEnd"/>
              <c:showLegendKey val="0"/>
              <c:showVal val="0"/>
              <c:showCatName val="1"/>
              <c:showSerName val="0"/>
              <c:showPercent val="1"/>
              <c:showBubbleSize val="0"/>
              <c:extLst>
                <c:ext xmlns:c15="http://schemas.microsoft.com/office/drawing/2012/chart" uri="{CE6537A1-D6FC-4f65-9D91-7224C49458BB}">
                  <c15:layout>
                    <c:manualLayout>
                      <c:w val="7.6960584903165707E-2"/>
                      <c:h val="9.5575191464928488E-2"/>
                    </c:manualLayout>
                  </c15:layout>
                </c:ext>
                <c:ext xmlns:c16="http://schemas.microsoft.com/office/drawing/2014/chart" uri="{C3380CC4-5D6E-409C-BE32-E72D297353CC}">
                  <c16:uniqueId val="{00000005-98A1-4170-8EDA-8F008F801354}"/>
                </c:ext>
              </c:extLst>
            </c:dLbl>
            <c:spPr>
              <a:noFill/>
              <a:ln>
                <a:noFill/>
              </a:ln>
              <a:effectLst/>
            </c:spPr>
            <c:txPr>
              <a:bodyPr rot="0" spcFirstLastPara="1" vertOverflow="ellipsis" vert="horz" wrap="square" lIns="38100" tIns="19050" rIns="38100" bIns="19050" anchor="ctr" anchorCtr="1">
                <a:spAutoFit/>
              </a:bodyPr>
              <a:lstStyle/>
              <a:p>
                <a:pPr>
                  <a:defRPr sz="141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Summations!$B$4:$B$6</c:f>
              <c:strCache>
                <c:ptCount val="3"/>
                <c:pt idx="0">
                  <c:v>Bit</c:v>
                </c:pt>
                <c:pt idx="1">
                  <c:v>Bit+2</c:v>
                </c:pt>
                <c:pt idx="2">
                  <c:v>HM</c:v>
                </c:pt>
              </c:strCache>
            </c:strRef>
          </c:cat>
          <c:val>
            <c:numRef>
              <c:f>Summations!$C$4:$C$6</c:f>
              <c:numCache>
                <c:formatCode>0.00</c:formatCode>
                <c:ptCount val="3"/>
              </c:numCache>
            </c:numRef>
          </c:val>
          <c:extLst>
            <c:ext xmlns:c16="http://schemas.microsoft.com/office/drawing/2014/chart" uri="{C3380CC4-5D6E-409C-BE32-E72D297353CC}">
              <c16:uniqueId val="{00000006-98A1-4170-8EDA-8F008F801354}"/>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Pavement</a:t>
            </a:r>
            <a:r>
              <a:rPr lang="en-US" baseline="0"/>
              <a:t> Condition</a:t>
            </a:r>
            <a:endParaRPr lang="en-US"/>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00B05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086-40BB-BEEA-7FCD980F275B}"/>
              </c:ext>
            </c:extLst>
          </c:dPt>
          <c:dPt>
            <c:idx val="1"/>
            <c:bubble3D val="0"/>
            <c:spPr>
              <a:solidFill>
                <a:srgbClr val="92D05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086-40BB-BEEA-7FCD980F275B}"/>
              </c:ext>
            </c:extLst>
          </c:dPt>
          <c:dPt>
            <c:idx val="2"/>
            <c:bubble3D val="0"/>
            <c:spPr>
              <a:solidFill>
                <a:srgbClr val="FFFF00"/>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086-40BB-BEEA-7FCD980F275B}"/>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7086-40BB-BEEA-7FCD980F275B}"/>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086-40BB-BEEA-7FCD980F275B}"/>
              </c:ext>
            </c:extLst>
          </c:dPt>
          <c:dLbls>
            <c:dLbl>
              <c:idx val="0"/>
              <c:layout>
                <c:manualLayout>
                  <c:x val="4.3943663531326643E-2"/>
                  <c:y val="1.009055598645672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086-40BB-BEEA-7FCD980F275B}"/>
                </c:ext>
              </c:extLst>
            </c:dLbl>
            <c:dLbl>
              <c:idx val="1"/>
              <c:layout>
                <c:manualLayout>
                  <c:x val="0.26936936698083486"/>
                  <c:y val="-8.2635656897133453E-2"/>
                </c:manualLayout>
              </c:layout>
              <c:spPr>
                <a:noFill/>
                <a:ln>
                  <a:noFill/>
                </a:ln>
                <a:effectLst/>
              </c:spPr>
              <c:txPr>
                <a:bodyPr rot="0" spcFirstLastPara="1" vertOverflow="ellipsis" vert="horz" wrap="square" lIns="38100" tIns="19050" rIns="38100" bIns="19050" anchor="ctr" anchorCtr="1">
                  <a:noAutofit/>
                </a:bodyPr>
                <a:lstStyle/>
                <a:p>
                  <a:pPr>
                    <a:defRPr sz="1400" b="1" i="0" u="none" strike="noStrike" kern="1200" spc="0" baseline="0">
                      <a:solidFill>
                        <a:schemeClr val="accent2"/>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layout>
                    <c:manualLayout>
                      <c:w val="7.5372126379973342E-2"/>
                      <c:h val="9.509147054650624E-2"/>
                    </c:manualLayout>
                  </c15:layout>
                </c:ext>
                <c:ext xmlns:c16="http://schemas.microsoft.com/office/drawing/2014/chart" uri="{C3380CC4-5D6E-409C-BE32-E72D297353CC}">
                  <c16:uniqueId val="{00000003-7086-40BB-BEEA-7FCD980F275B}"/>
                </c:ext>
              </c:extLst>
            </c:dLbl>
            <c:dLbl>
              <c:idx val="2"/>
              <c:layout>
                <c:manualLayout>
                  <c:x val="-5.7126762590724689E-2"/>
                  <c:y val="-2.3123923672757153E-18"/>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3"/>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086-40BB-BEEA-7FCD980F275B}"/>
                </c:ext>
              </c:extLst>
            </c:dLbl>
            <c:dLbl>
              <c:idx val="3"/>
              <c:layout>
                <c:manualLayout>
                  <c:x val="3.076056447192865E-2"/>
                  <c:y val="-6.054333591874037E-3"/>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4"/>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086-40BB-BEEA-7FCD980F275B}"/>
                </c:ext>
              </c:extLst>
            </c:dLbl>
            <c:dLbl>
              <c:idx val="4"/>
              <c:layout>
                <c:manualLayout>
                  <c:x val="-3.2225353256306204E-2"/>
                  <c:y val="-1.0090555986456726E-2"/>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5"/>
                      </a:solidFill>
                      <a:latin typeface="+mn-lt"/>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086-40BB-BEEA-7FCD980F275B}"/>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accent1"/>
                    </a:solidFill>
                    <a:latin typeface="+mn-lt"/>
                    <a:ea typeface="+mn-ea"/>
                    <a:cs typeface="+mn-cs"/>
                  </a:defRPr>
                </a:pPr>
                <a:endParaRPr lang="en-US"/>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Summations!$B$12:$B$16</c:f>
              <c:strCache>
                <c:ptCount val="5"/>
                <c:pt idx="0">
                  <c:v>Excellent</c:v>
                </c:pt>
                <c:pt idx="1">
                  <c:v>Good</c:v>
                </c:pt>
                <c:pt idx="2">
                  <c:v>Fair</c:v>
                </c:pt>
                <c:pt idx="3">
                  <c:v>Poor</c:v>
                </c:pt>
                <c:pt idx="4">
                  <c:v>Failed</c:v>
                </c:pt>
              </c:strCache>
            </c:strRef>
          </c:cat>
          <c:val>
            <c:numRef>
              <c:f>Summations!$I$12:$I$16</c:f>
              <c:numCache>
                <c:formatCode>0.0</c:formatCode>
                <c:ptCount val="5"/>
              </c:numCache>
            </c:numRef>
          </c:val>
          <c:extLst>
            <c:ext xmlns:c16="http://schemas.microsoft.com/office/drawing/2014/chart" uri="{C3380CC4-5D6E-409C-BE32-E72D297353CC}">
              <c16:uniqueId val="{0000000A-7086-40BB-BEEA-7FCD980F275B}"/>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Condition by Year of Last Rehab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Summations!$C$21</c:f>
              <c:strCache>
                <c:ptCount val="1"/>
                <c:pt idx="0">
                  <c:v>Bit</c:v>
                </c:pt>
              </c:strCache>
            </c:strRef>
          </c:tx>
          <c:spPr>
            <a:ln w="19050" cap="rnd">
              <a:solidFill>
                <a:srgbClr val="FFFF00"/>
              </a:solidFill>
              <a:round/>
            </a:ln>
            <a:effectLst/>
          </c:spPr>
          <c:marker>
            <c:symbol val="circle"/>
            <c:size val="5"/>
            <c:spPr>
              <a:solidFill>
                <a:srgbClr val="FFFF00"/>
              </a:solidFill>
              <a:ln w="9525">
                <a:solidFill>
                  <a:srgbClr val="FFFF00"/>
                </a:solidFill>
              </a:ln>
              <a:effectLst/>
            </c:spPr>
          </c:marker>
          <c:xVal>
            <c:numRef>
              <c:f>Summations!$B$22:$B$26</c:f>
              <c:numCache>
                <c:formatCode>General</c:formatCode>
                <c:ptCount val="5"/>
                <c:pt idx="0">
                  <c:v>2015</c:v>
                </c:pt>
                <c:pt idx="1">
                  <c:v>2016</c:v>
                </c:pt>
                <c:pt idx="2">
                  <c:v>2017</c:v>
                </c:pt>
                <c:pt idx="3">
                  <c:v>2018</c:v>
                </c:pt>
                <c:pt idx="4">
                  <c:v>2019</c:v>
                </c:pt>
              </c:numCache>
            </c:numRef>
          </c:xVal>
          <c:yVal>
            <c:numRef>
              <c:f>Summations!$C$22:$C$26</c:f>
              <c:numCache>
                <c:formatCode>0.00</c:formatCode>
                <c:ptCount val="5"/>
              </c:numCache>
            </c:numRef>
          </c:yVal>
          <c:smooth val="1"/>
          <c:extLst>
            <c:ext xmlns:c16="http://schemas.microsoft.com/office/drawing/2014/chart" uri="{C3380CC4-5D6E-409C-BE32-E72D297353CC}">
              <c16:uniqueId val="{00000000-1DA0-4549-8AD4-13672DBCF8B1}"/>
            </c:ext>
          </c:extLst>
        </c:ser>
        <c:ser>
          <c:idx val="1"/>
          <c:order val="1"/>
          <c:tx>
            <c:strRef>
              <c:f>Summations!$D$21</c:f>
              <c:strCache>
                <c:ptCount val="1"/>
                <c:pt idx="0">
                  <c:v>Bit+2</c:v>
                </c:pt>
              </c:strCache>
            </c:strRef>
          </c:tx>
          <c:spPr>
            <a:ln w="19050" cap="rnd">
              <a:solidFill>
                <a:srgbClr val="FF0000"/>
              </a:solidFill>
              <a:round/>
            </a:ln>
            <a:effectLst/>
          </c:spPr>
          <c:marker>
            <c:symbol val="circle"/>
            <c:size val="5"/>
            <c:spPr>
              <a:solidFill>
                <a:srgbClr val="FF0000"/>
              </a:solidFill>
              <a:ln w="9525">
                <a:solidFill>
                  <a:srgbClr val="FF0000"/>
                </a:solidFill>
              </a:ln>
              <a:effectLst/>
            </c:spPr>
          </c:marker>
          <c:xVal>
            <c:numRef>
              <c:f>Summations!$B$22:$B$26</c:f>
              <c:numCache>
                <c:formatCode>General</c:formatCode>
                <c:ptCount val="5"/>
                <c:pt idx="0">
                  <c:v>2015</c:v>
                </c:pt>
                <c:pt idx="1">
                  <c:v>2016</c:v>
                </c:pt>
                <c:pt idx="2">
                  <c:v>2017</c:v>
                </c:pt>
                <c:pt idx="3">
                  <c:v>2018</c:v>
                </c:pt>
                <c:pt idx="4">
                  <c:v>2019</c:v>
                </c:pt>
              </c:numCache>
            </c:numRef>
          </c:xVal>
          <c:yVal>
            <c:numRef>
              <c:f>Summations!$D$22:$D$26</c:f>
              <c:numCache>
                <c:formatCode>0.00</c:formatCode>
                <c:ptCount val="5"/>
              </c:numCache>
            </c:numRef>
          </c:yVal>
          <c:smooth val="1"/>
          <c:extLst>
            <c:ext xmlns:c16="http://schemas.microsoft.com/office/drawing/2014/chart" uri="{C3380CC4-5D6E-409C-BE32-E72D297353CC}">
              <c16:uniqueId val="{00000001-1DA0-4549-8AD4-13672DBCF8B1}"/>
            </c:ext>
          </c:extLst>
        </c:ser>
        <c:dLbls>
          <c:showLegendKey val="0"/>
          <c:showVal val="0"/>
          <c:showCatName val="0"/>
          <c:showSerName val="0"/>
          <c:showPercent val="0"/>
          <c:showBubbleSize val="0"/>
        </c:dLbls>
        <c:axId val="1598032687"/>
        <c:axId val="1599333935"/>
      </c:scatterChart>
      <c:valAx>
        <c:axId val="1598032687"/>
        <c:scaling>
          <c:orientation val="minMax"/>
          <c:max val="2019"/>
          <c:min val="2015"/>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9333935"/>
        <c:crosses val="autoZero"/>
        <c:crossBetween val="midCat"/>
        <c:majorUnit val="1"/>
      </c:valAx>
      <c:valAx>
        <c:axId val="159933393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803268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B3811C49-4F40-4A4B-92CC-C16E581795D8}">
  <sheetPr/>
  <sheetViews>
    <sheetView zoomScale="65"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DC73CED-1920-4082-BFE1-4B0F80B9EC87}">
  <sheetPr/>
  <sheetViews>
    <sheetView zoomScale="65"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BB0EDE8-D909-4930-BEC9-B8E876AFAC25}">
  <sheetPr/>
  <sheetViews>
    <sheetView zoomScale="65"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B570E24-23DA-482C-8570-B5147800EC18}">
  <sheetPr/>
  <sheetViews>
    <sheetView zoomScale="6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absoluteAnchor>
    <xdr:pos x="0" y="0"/>
    <xdr:ext cx="8675077" cy="6301154"/>
    <xdr:graphicFrame macro="">
      <xdr:nvGraphicFramePr>
        <xdr:cNvPr id="2" name="Chart 1">
          <a:extLst>
            <a:ext uri="{FF2B5EF4-FFF2-40B4-BE49-F238E27FC236}">
              <a16:creationId xmlns:a16="http://schemas.microsoft.com/office/drawing/2014/main" id="{F8E5B8FF-BB3D-4C69-B24E-50B2DC60F18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5077" cy="6301154"/>
    <xdr:graphicFrame macro="">
      <xdr:nvGraphicFramePr>
        <xdr:cNvPr id="2" name="Chart 1">
          <a:extLst>
            <a:ext uri="{FF2B5EF4-FFF2-40B4-BE49-F238E27FC236}">
              <a16:creationId xmlns:a16="http://schemas.microsoft.com/office/drawing/2014/main" id="{29C78C19-D544-4BBC-80BF-BEEBBBB854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5077" cy="6301154"/>
    <xdr:graphicFrame macro="">
      <xdr:nvGraphicFramePr>
        <xdr:cNvPr id="2" name="Chart 1">
          <a:extLst>
            <a:ext uri="{FF2B5EF4-FFF2-40B4-BE49-F238E27FC236}">
              <a16:creationId xmlns:a16="http://schemas.microsoft.com/office/drawing/2014/main" id="{A39A5E44-5C6B-43BF-BF35-2BCB82F6D89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5077" cy="6301154"/>
    <xdr:graphicFrame macro="">
      <xdr:nvGraphicFramePr>
        <xdr:cNvPr id="2" name="Chart 1">
          <a:extLst>
            <a:ext uri="{FF2B5EF4-FFF2-40B4-BE49-F238E27FC236}">
              <a16:creationId xmlns:a16="http://schemas.microsoft.com/office/drawing/2014/main" id="{9223DDE0-DB81-434D-8A41-109178C1345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One" refreshedDate="44052.65371215278" createdVersion="6" refreshedVersion="6" minRefreshableVersion="3" recordCount="109" xr:uid="{5080EEE0-D725-491D-8B8F-E68A0C8556E2}">
  <cacheSource type="worksheet">
    <worksheetSource ref="A4:AM113" sheet="Inventory"/>
  </cacheSource>
  <cacheFields count="39">
    <cacheField name="Section No." numFmtId="0">
      <sharedItems containsString="0" containsBlank="1" containsNumber="1" minValue="1" maxValue="210"/>
    </cacheField>
    <cacheField name="Street Name" numFmtId="0">
      <sharedItems/>
    </cacheField>
    <cacheField name="From" numFmtId="0">
      <sharedItems containsBlank="1"/>
    </cacheField>
    <cacheField name="To" numFmtId="0">
      <sharedItems containsBlank="1"/>
    </cacheField>
    <cacheField name="Length" numFmtId="0">
      <sharedItems containsString="0" containsBlank="1" containsNumber="1" minValue="1.0000000000000001E-5" maxValue="7.5"/>
    </cacheField>
    <cacheField name="Width" numFmtId="0">
      <sharedItems containsString="0" containsBlank="1" containsNumber="1" containsInteger="1" minValue="20" maxValue="30"/>
    </cacheField>
    <cacheField name="Func. Class" numFmtId="0">
      <sharedItems containsBlank="1"/>
    </cacheField>
    <cacheField name="ADT" numFmtId="0">
      <sharedItems containsString="0" containsBlank="1" containsNumber="1" containsInteger="1" minValue="96" maxValue="4810"/>
    </cacheField>
    <cacheField name="CS Group" numFmtId="0">
      <sharedItems containsString="0" containsBlank="1" containsNumber="1" containsInteger="1" minValue="1" maxValue="5"/>
    </cacheField>
    <cacheField name="Maint. Int." numFmtId="0">
      <sharedItems containsString="0" containsBlank="1" containsNumber="1" containsInteger="1" minValue="5" maxValue="10"/>
    </cacheField>
    <cacheField name="Rating" numFmtId="0">
      <sharedItems containsString="0" containsBlank="1" containsNumber="1" containsInteger="1" minValue="1" maxValue="10" count="11">
        <n v="7"/>
        <n v="9"/>
        <n v="8"/>
        <n v="6"/>
        <n v="5"/>
        <n v="4"/>
        <n v="1"/>
        <n v="2"/>
        <n v="10"/>
        <n v="3"/>
        <m/>
      </sharedItems>
    </cacheField>
    <cacheField name="Pavt Type" numFmtId="0">
      <sharedItems containsBlank="1" count="4">
        <s v="Bit"/>
        <s v="HM"/>
        <s v="Bit+2"/>
        <m/>
      </sharedItems>
    </cacheField>
    <cacheField name="Shoulder Type" numFmtId="0">
      <sharedItems containsBlank="1"/>
    </cacheField>
    <cacheField name="Shoulder Width" numFmtId="0">
      <sharedItems containsString="0" containsBlank="1" containsNumber="1" containsInteger="1" minValue="1" maxValue="12"/>
    </cacheField>
    <cacheField name="Curb" numFmtId="0">
      <sharedItems containsNonDate="0" containsString="0" containsBlank="1"/>
    </cacheField>
    <cacheField name="Structural Adequacy" numFmtId="0">
      <sharedItems containsBlank="1"/>
    </cacheField>
    <cacheField name="Hot Mix" numFmtId="0">
      <sharedItems containsString="0" containsBlank="1" containsNumber="1" containsInteger="1" minValue="2" maxValue="13"/>
    </cacheField>
    <cacheField name="Cold Mix" numFmtId="0">
      <sharedItems containsString="0" containsBlank="1" containsNumber="1" minValue="1.5" maxValue="1.5"/>
    </cacheField>
    <cacheField name="Base" numFmtId="0">
      <sharedItems containsString="0" containsBlank="1" containsNumber="1" minValue="3" maxValue="11.25"/>
    </cacheField>
    <cacheField name="Sub. Mod" numFmtId="0">
      <sharedItems containsString="0" containsBlank="1" containsNumber="1" containsInteger="1" minValue="6" maxValue="12"/>
    </cacheField>
    <cacheField name="Blank" numFmtId="0">
      <sharedItems containsNonDate="0" containsString="0" containsBlank="1"/>
    </cacheField>
    <cacheField name="Const.Yr" numFmtId="0">
      <sharedItems containsString="0" containsBlank="1" containsNumber="1" containsInteger="1" minValue="1931" maxValue="2007"/>
    </cacheField>
    <cacheField name="Last Rehab Yr" numFmtId="0">
      <sharedItems containsString="0" containsBlank="1" containsNumber="1" containsInteger="1" minValue="2015" maxValue="2019" count="6">
        <n v="2015"/>
        <n v="2018"/>
        <n v="2017"/>
        <n v="2016"/>
        <n v="2019"/>
        <m/>
      </sharedItems>
    </cacheField>
    <cacheField name="2010" numFmtId="0">
      <sharedItems containsBlank="1" count="2">
        <m/>
        <s v="CS"/>
      </sharedItems>
    </cacheField>
    <cacheField name="2011" numFmtId="0">
      <sharedItems containsBlank="1" count="2">
        <m/>
        <s v="CS"/>
      </sharedItems>
    </cacheField>
    <cacheField name="2012" numFmtId="0">
      <sharedItems containsBlank="1" count="2">
        <m/>
        <s v="CS"/>
      </sharedItems>
    </cacheField>
    <cacheField name="2013" numFmtId="0">
      <sharedItems containsBlank="1" count="2">
        <m/>
        <s v="CS"/>
      </sharedItems>
    </cacheField>
    <cacheField name="2014" numFmtId="0">
      <sharedItems containsBlank="1" count="2">
        <m/>
        <s v="CS"/>
      </sharedItems>
    </cacheField>
    <cacheField name="2015" numFmtId="0">
      <sharedItems containsBlank="1" count="2">
        <s v="CS"/>
        <m/>
      </sharedItems>
    </cacheField>
    <cacheField name="2016" numFmtId="0">
      <sharedItems containsBlank="1" count="2">
        <m/>
        <s v="CS"/>
      </sharedItems>
    </cacheField>
    <cacheField name="2017" numFmtId="0">
      <sharedItems containsBlank="1" count="2">
        <m/>
        <s v="CS"/>
      </sharedItems>
    </cacheField>
    <cacheField name="2018" numFmtId="0">
      <sharedItems containsBlank="1" count="2">
        <m/>
        <s v="CS"/>
      </sharedItems>
    </cacheField>
    <cacheField name="2019" numFmtId="0">
      <sharedItems containsBlank="1" count="3">
        <m/>
        <s v="P"/>
        <s v="CS"/>
      </sharedItems>
    </cacheField>
    <cacheField name="2020" numFmtId="0">
      <sharedItems containsBlank="1" count="9">
        <m/>
        <s v="CS"/>
        <s v="P&amp;CS"/>
        <s v="OL2"/>
        <s v="OL3"/>
        <s v="MS"/>
        <s v="RC"/>
        <s v="S"/>
        <s v="P"/>
      </sharedItems>
    </cacheField>
    <cacheField name="2021" numFmtId="0">
      <sharedItems containsBlank="1" count="9">
        <m/>
        <s v="CS"/>
        <s v="P&amp;CS"/>
        <s v="OL2"/>
        <s v="OL3"/>
        <s v="MS"/>
        <s v="RC"/>
        <s v="S"/>
        <s v="P"/>
      </sharedItems>
    </cacheField>
    <cacheField name="2022" numFmtId="0">
      <sharedItems containsBlank="1" count="9">
        <m/>
        <s v="CS"/>
        <s v="P&amp;CS"/>
        <s v="OL2"/>
        <s v="OL3"/>
        <s v="MS"/>
        <s v="RC"/>
        <s v="S"/>
        <s v="P"/>
      </sharedItems>
    </cacheField>
    <cacheField name="2023" numFmtId="0">
      <sharedItems containsBlank="1" count="9">
        <m/>
        <s v="CS"/>
        <s v="P&amp;CS"/>
        <s v="OL2"/>
        <s v="OL3"/>
        <s v="MS"/>
        <s v="RC"/>
        <s v="S"/>
        <s v="P"/>
      </sharedItems>
    </cacheField>
    <cacheField name="2024" numFmtId="0">
      <sharedItems containsBlank="1" count="9">
        <m/>
        <s v="CS"/>
        <s v="P&amp;CS"/>
        <s v="OL2"/>
        <s v="OL3"/>
        <s v="MS"/>
        <s v="RC"/>
        <s v="S"/>
        <s v="P"/>
      </sharedItems>
    </cacheField>
    <cacheField name="2025" numFmtId="0">
      <sharedItems containsBlank="1" count="9">
        <m/>
        <s v="CS"/>
        <s v="P&amp;CS"/>
        <s v="OL2"/>
        <s v="OL3"/>
        <s v="MS"/>
        <s v="RC"/>
        <s v="S"/>
        <s v="P"/>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9">
  <r>
    <n v="1"/>
    <s v="Colorado Rd."/>
    <s v="Allen Rd."/>
    <s v="Old 50 Hwy"/>
    <n v="6.3"/>
    <n v="23"/>
    <s v="Maj"/>
    <n v="350"/>
    <n v="1"/>
    <n v="5"/>
    <x v="0"/>
    <x v="0"/>
    <s v="N"/>
    <m/>
    <m/>
    <s v="Good"/>
    <m/>
    <n v="1.5"/>
    <n v="6"/>
    <m/>
    <m/>
    <m/>
    <x v="0"/>
    <x v="0"/>
    <x v="0"/>
    <x v="0"/>
    <x v="0"/>
    <x v="0"/>
    <x v="0"/>
    <x v="0"/>
    <x v="0"/>
    <x v="0"/>
    <x v="0"/>
    <x v="0"/>
    <x v="0"/>
    <x v="0"/>
    <x v="0"/>
    <x v="0"/>
    <x v="0"/>
  </r>
  <r>
    <n v="2.6"/>
    <s v="Old 50 Hwy"/>
    <s v="Indiana Rd."/>
    <s v="Eisenhower Rd."/>
    <n v="5.2"/>
    <n v="20"/>
    <s v="Maj"/>
    <n v="1830"/>
    <n v="4"/>
    <n v="10"/>
    <x v="1"/>
    <x v="1"/>
    <s v="Agg."/>
    <n v="8"/>
    <m/>
    <s v="Good"/>
    <n v="6"/>
    <m/>
    <m/>
    <m/>
    <m/>
    <n v="1931"/>
    <x v="1"/>
    <x v="0"/>
    <x v="0"/>
    <x v="0"/>
    <x v="0"/>
    <x v="1"/>
    <x v="1"/>
    <x v="0"/>
    <x v="0"/>
    <x v="1"/>
    <x v="0"/>
    <x v="0"/>
    <x v="0"/>
    <x v="0"/>
    <x v="0"/>
    <x v="0"/>
    <x v="0"/>
  </r>
  <r>
    <n v="2.2999999999999998"/>
    <s v="Old 50 Hwy"/>
    <s v="Dane Ave"/>
    <s v="Indiana Rd."/>
    <n v="6.9"/>
    <n v="20"/>
    <s v="Maj"/>
    <n v="490"/>
    <n v="4"/>
    <n v="10"/>
    <x v="0"/>
    <x v="1"/>
    <s v="Agg."/>
    <n v="8"/>
    <m/>
    <s v="Good"/>
    <n v="6"/>
    <m/>
    <m/>
    <m/>
    <m/>
    <n v="1931"/>
    <x v="1"/>
    <x v="0"/>
    <x v="0"/>
    <x v="0"/>
    <x v="0"/>
    <x v="1"/>
    <x v="1"/>
    <x v="0"/>
    <x v="0"/>
    <x v="1"/>
    <x v="0"/>
    <x v="0"/>
    <x v="0"/>
    <x v="0"/>
    <x v="0"/>
    <x v="0"/>
    <x v="0"/>
  </r>
  <r>
    <n v="2"/>
    <s v="Old 50 Hwy"/>
    <s v="Coffey Co. Line"/>
    <s v="Dane Ave."/>
    <n v="4.0999999999999996"/>
    <n v="20"/>
    <s v="Maj"/>
    <n v="255"/>
    <n v="4"/>
    <n v="10"/>
    <x v="0"/>
    <x v="1"/>
    <s v="Agg."/>
    <n v="8"/>
    <m/>
    <s v="Good"/>
    <n v="6"/>
    <m/>
    <m/>
    <m/>
    <m/>
    <n v="1932"/>
    <x v="1"/>
    <x v="0"/>
    <x v="0"/>
    <x v="0"/>
    <x v="0"/>
    <x v="1"/>
    <x v="1"/>
    <x v="0"/>
    <x v="0"/>
    <x v="1"/>
    <x v="0"/>
    <x v="0"/>
    <x v="0"/>
    <x v="0"/>
    <x v="0"/>
    <x v="0"/>
    <x v="0"/>
  </r>
  <r>
    <n v="3"/>
    <s v="Dane Ave"/>
    <s v="Old 50 Hwy"/>
    <s v="I-35"/>
    <n v="0.8"/>
    <n v="24"/>
    <s v="Maj"/>
    <m/>
    <n v="4"/>
    <n v="10"/>
    <x v="2"/>
    <x v="1"/>
    <s v="N"/>
    <m/>
    <m/>
    <s v="Good"/>
    <n v="8"/>
    <m/>
    <m/>
    <m/>
    <m/>
    <n v="1972"/>
    <x v="1"/>
    <x v="0"/>
    <x v="0"/>
    <x v="0"/>
    <x v="1"/>
    <x v="0"/>
    <x v="1"/>
    <x v="0"/>
    <x v="0"/>
    <x v="1"/>
    <x v="0"/>
    <x v="0"/>
    <x v="0"/>
    <x v="0"/>
    <x v="0"/>
    <x v="0"/>
    <x v="0"/>
  </r>
  <r>
    <n v="3.5"/>
    <s v="California Rd."/>
    <s v="I-35"/>
    <s v="Jackson Rd."/>
    <n v="3"/>
    <n v="24"/>
    <s v="Maj"/>
    <n v="410"/>
    <n v="4"/>
    <n v="5"/>
    <x v="0"/>
    <x v="0"/>
    <s v="N"/>
    <m/>
    <m/>
    <s v="Good"/>
    <m/>
    <n v="1.5"/>
    <n v="6"/>
    <m/>
    <m/>
    <m/>
    <x v="1"/>
    <x v="0"/>
    <x v="0"/>
    <x v="0"/>
    <x v="1"/>
    <x v="0"/>
    <x v="1"/>
    <x v="0"/>
    <x v="0"/>
    <x v="1"/>
    <x v="0"/>
    <x v="0"/>
    <x v="0"/>
    <x v="0"/>
    <x v="0"/>
    <x v="0"/>
    <x v="0"/>
  </r>
  <r>
    <n v="4"/>
    <s v="Jackson Rd."/>
    <s v="California Rd. "/>
    <s v="Colorado Rd."/>
    <n v="1"/>
    <n v="24"/>
    <s v="Maj"/>
    <n v="410"/>
    <n v="4"/>
    <n v="5"/>
    <x v="2"/>
    <x v="0"/>
    <s v="N"/>
    <m/>
    <m/>
    <s v="Good"/>
    <m/>
    <n v="1.5"/>
    <n v="6"/>
    <m/>
    <m/>
    <m/>
    <x v="1"/>
    <x v="0"/>
    <x v="0"/>
    <x v="0"/>
    <x v="1"/>
    <x v="0"/>
    <x v="1"/>
    <x v="0"/>
    <x v="0"/>
    <x v="1"/>
    <x v="0"/>
    <x v="0"/>
    <x v="0"/>
    <x v="0"/>
    <x v="0"/>
    <x v="0"/>
    <x v="0"/>
  </r>
  <r>
    <n v="5"/>
    <s v="Colorado Rd."/>
    <s v="Jackson Rd."/>
    <s v="K-68"/>
    <n v="5.0999999999999996"/>
    <n v="24"/>
    <s v="Maj"/>
    <n v="690"/>
    <n v="4"/>
    <n v="5"/>
    <x v="0"/>
    <x v="0"/>
    <s v="N"/>
    <m/>
    <m/>
    <s v="Good"/>
    <m/>
    <n v="1.5"/>
    <n v="6"/>
    <m/>
    <m/>
    <m/>
    <x v="1"/>
    <x v="0"/>
    <x v="0"/>
    <x v="0"/>
    <x v="1"/>
    <x v="0"/>
    <x v="1"/>
    <x v="0"/>
    <x v="0"/>
    <x v="1"/>
    <x v="0"/>
    <x v="0"/>
    <x v="0"/>
    <x v="0"/>
    <x v="0"/>
    <x v="0"/>
    <x v="0"/>
  </r>
  <r>
    <n v="6"/>
    <s v="Colorado Rd."/>
    <s v="K-68"/>
    <s v="Shawnee Rd."/>
    <n v="6"/>
    <n v="23"/>
    <s v="Maj"/>
    <n v="575"/>
    <n v="4"/>
    <n v="5"/>
    <x v="3"/>
    <x v="0"/>
    <s v="N"/>
    <m/>
    <m/>
    <s v="Fair"/>
    <m/>
    <n v="1.5"/>
    <n v="6"/>
    <m/>
    <m/>
    <m/>
    <x v="1"/>
    <x v="0"/>
    <x v="0"/>
    <x v="0"/>
    <x v="1"/>
    <x v="0"/>
    <x v="1"/>
    <x v="0"/>
    <x v="0"/>
    <x v="1"/>
    <x v="0"/>
    <x v="0"/>
    <x v="0"/>
    <x v="0"/>
    <x v="0"/>
    <x v="0"/>
    <x v="0"/>
  </r>
  <r>
    <n v="7"/>
    <s v="Shawnee Rd."/>
    <s v="California Rd. "/>
    <s v="Colorado Rd."/>
    <n v="1"/>
    <n v="24"/>
    <s v="Maj"/>
    <n v="460"/>
    <n v="3"/>
    <n v="5"/>
    <x v="3"/>
    <x v="0"/>
    <s v="N"/>
    <m/>
    <m/>
    <s v="Fair"/>
    <m/>
    <n v="1.5"/>
    <n v="6"/>
    <m/>
    <m/>
    <m/>
    <x v="2"/>
    <x v="0"/>
    <x v="0"/>
    <x v="0"/>
    <x v="1"/>
    <x v="0"/>
    <x v="1"/>
    <x v="0"/>
    <x v="1"/>
    <x v="0"/>
    <x v="0"/>
    <x v="0"/>
    <x v="0"/>
    <x v="0"/>
    <x v="0"/>
    <x v="0"/>
    <x v="0"/>
  </r>
  <r>
    <n v="8"/>
    <s v="Colorado Rd."/>
    <s v="Shawnee Rd."/>
    <s v="Thomas Rd."/>
    <n v="2"/>
    <n v="24"/>
    <s v="Maj"/>
    <n v="360"/>
    <n v="3"/>
    <n v="5"/>
    <x v="3"/>
    <x v="0"/>
    <s v="N"/>
    <m/>
    <m/>
    <s v="Fair"/>
    <m/>
    <n v="1.5"/>
    <n v="6"/>
    <m/>
    <m/>
    <m/>
    <x v="2"/>
    <x v="0"/>
    <x v="0"/>
    <x v="0"/>
    <x v="1"/>
    <x v="0"/>
    <x v="1"/>
    <x v="0"/>
    <x v="1"/>
    <x v="0"/>
    <x v="0"/>
    <x v="0"/>
    <x v="0"/>
    <x v="0"/>
    <x v="0"/>
    <x v="0"/>
    <x v="0"/>
  </r>
  <r>
    <n v="9"/>
    <s v="Thomas Rd."/>
    <s v="Colorado Rd."/>
    <s v="Indiana Rd."/>
    <n v="5"/>
    <n v="23"/>
    <s v="Maj"/>
    <n v="350"/>
    <n v="3"/>
    <n v="5"/>
    <x v="3"/>
    <x v="0"/>
    <s v="N"/>
    <m/>
    <m/>
    <s v="Fair"/>
    <m/>
    <n v="1.5"/>
    <n v="6"/>
    <m/>
    <m/>
    <m/>
    <x v="2"/>
    <x v="0"/>
    <x v="0"/>
    <x v="0"/>
    <x v="1"/>
    <x v="0"/>
    <x v="1"/>
    <x v="0"/>
    <x v="1"/>
    <x v="0"/>
    <x v="0"/>
    <x v="0"/>
    <x v="0"/>
    <x v="0"/>
    <x v="0"/>
    <x v="0"/>
    <x v="0"/>
  </r>
  <r>
    <n v="10"/>
    <s v="Florida Ter."/>
    <s v="Thomas Rd."/>
    <s v="Douglas Co. Line"/>
    <n v="1"/>
    <n v="23"/>
    <s v="Maj"/>
    <n v="460"/>
    <n v="3"/>
    <n v="5"/>
    <x v="3"/>
    <x v="0"/>
    <s v="N"/>
    <m/>
    <m/>
    <s v="Fair"/>
    <m/>
    <n v="1.5"/>
    <n v="6"/>
    <m/>
    <m/>
    <m/>
    <x v="2"/>
    <x v="0"/>
    <x v="0"/>
    <x v="0"/>
    <x v="1"/>
    <x v="0"/>
    <x v="1"/>
    <x v="0"/>
    <x v="1"/>
    <x v="0"/>
    <x v="0"/>
    <x v="0"/>
    <x v="0"/>
    <x v="0"/>
    <x v="0"/>
    <x v="0"/>
    <x v="0"/>
  </r>
  <r>
    <n v="11"/>
    <s v="Indiana Rd."/>
    <s v="Thomas Rd."/>
    <s v="Shawnee Rd."/>
    <n v="2.25"/>
    <n v="24"/>
    <s v="Maj"/>
    <n v="350"/>
    <n v="3"/>
    <n v="5"/>
    <x v="3"/>
    <x v="2"/>
    <s v="N"/>
    <m/>
    <m/>
    <s v="Fair"/>
    <n v="2"/>
    <m/>
    <n v="8"/>
    <n v="12"/>
    <m/>
    <n v="2005"/>
    <x v="2"/>
    <x v="1"/>
    <x v="0"/>
    <x v="1"/>
    <x v="0"/>
    <x v="0"/>
    <x v="1"/>
    <x v="0"/>
    <x v="1"/>
    <x v="0"/>
    <x v="0"/>
    <x v="0"/>
    <x v="0"/>
    <x v="0"/>
    <x v="0"/>
    <x v="0"/>
    <x v="0"/>
  </r>
  <r>
    <n v="12"/>
    <s v="Shawnee Rd."/>
    <s v="Idaho Rd."/>
    <s v="Indiana Rd."/>
    <n v="1.4"/>
    <n v="24"/>
    <s v="Maj"/>
    <n v="350"/>
    <n v="3"/>
    <n v="5"/>
    <x v="3"/>
    <x v="2"/>
    <s v="N"/>
    <m/>
    <m/>
    <s v="Fair"/>
    <n v="2"/>
    <m/>
    <n v="8"/>
    <n v="12"/>
    <m/>
    <n v="2005"/>
    <x v="2"/>
    <x v="1"/>
    <x v="0"/>
    <x v="1"/>
    <x v="0"/>
    <x v="0"/>
    <x v="1"/>
    <x v="0"/>
    <x v="1"/>
    <x v="0"/>
    <x v="0"/>
    <x v="0"/>
    <x v="0"/>
    <x v="0"/>
    <x v="0"/>
    <x v="0"/>
    <x v="0"/>
  </r>
  <r>
    <n v="13"/>
    <s v="Idaho Rd."/>
    <s v="K-68"/>
    <s v="Shawnee Rd."/>
    <n v="6"/>
    <n v="23"/>
    <s v="Maj"/>
    <n v="585"/>
    <n v="3"/>
    <n v="5"/>
    <x v="3"/>
    <x v="2"/>
    <s v="N"/>
    <m/>
    <m/>
    <s v="Fair"/>
    <n v="2"/>
    <m/>
    <n v="8"/>
    <n v="12"/>
    <m/>
    <n v="2005"/>
    <x v="2"/>
    <x v="1"/>
    <x v="0"/>
    <x v="0"/>
    <x v="1"/>
    <x v="0"/>
    <x v="1"/>
    <x v="0"/>
    <x v="1"/>
    <x v="0"/>
    <x v="0"/>
    <x v="0"/>
    <x v="0"/>
    <x v="0"/>
    <x v="0"/>
    <x v="0"/>
    <x v="0"/>
  </r>
  <r>
    <n v="14"/>
    <s v="Idaho Rd."/>
    <s v="Labette Rd. "/>
    <s v="K-68"/>
    <n v="1.75"/>
    <n v="24"/>
    <s v="Maj"/>
    <n v="465"/>
    <n v="4"/>
    <n v="5"/>
    <x v="0"/>
    <x v="2"/>
    <s v="N"/>
    <m/>
    <m/>
    <s v="Good"/>
    <n v="2"/>
    <m/>
    <n v="8"/>
    <n v="12"/>
    <m/>
    <n v="2005"/>
    <x v="1"/>
    <x v="1"/>
    <x v="0"/>
    <x v="0"/>
    <x v="1"/>
    <x v="0"/>
    <x v="1"/>
    <x v="0"/>
    <x v="0"/>
    <x v="1"/>
    <x v="0"/>
    <x v="0"/>
    <x v="0"/>
    <x v="0"/>
    <x v="0"/>
    <x v="0"/>
    <x v="0"/>
  </r>
  <r>
    <n v="15"/>
    <s v="Stafford Rd."/>
    <s v="Indiana Rd."/>
    <s v="Missouri Rd."/>
    <n v="5"/>
    <n v="23"/>
    <s v="Maj"/>
    <n v="660"/>
    <n v="3"/>
    <n v="5"/>
    <x v="3"/>
    <x v="0"/>
    <s v="N"/>
    <m/>
    <m/>
    <s v="Fair"/>
    <m/>
    <n v="1.5"/>
    <n v="6"/>
    <m/>
    <m/>
    <m/>
    <x v="2"/>
    <x v="0"/>
    <x v="0"/>
    <x v="1"/>
    <x v="0"/>
    <x v="0"/>
    <x v="1"/>
    <x v="0"/>
    <x v="1"/>
    <x v="0"/>
    <x v="0"/>
    <x v="0"/>
    <x v="0"/>
    <x v="0"/>
    <x v="0"/>
    <x v="0"/>
    <x v="0"/>
  </r>
  <r>
    <n v="16"/>
    <s v="Missouri Rd."/>
    <s v="Shawnee Rd."/>
    <s v="Stafford Rd."/>
    <n v="1"/>
    <n v="26"/>
    <s v="Local"/>
    <m/>
    <n v="3"/>
    <n v="5"/>
    <x v="4"/>
    <x v="0"/>
    <s v="N"/>
    <m/>
    <m/>
    <s v="Fair"/>
    <m/>
    <n v="1.5"/>
    <n v="6"/>
    <m/>
    <m/>
    <m/>
    <x v="2"/>
    <x v="1"/>
    <x v="0"/>
    <x v="0"/>
    <x v="0"/>
    <x v="0"/>
    <x v="1"/>
    <x v="0"/>
    <x v="1"/>
    <x v="0"/>
    <x v="0"/>
    <x v="0"/>
    <x v="0"/>
    <x v="0"/>
    <x v="0"/>
    <x v="0"/>
    <x v="0"/>
  </r>
  <r>
    <n v="17"/>
    <s v="Old 59 Hwy"/>
    <s v="N. Ottawa Limits"/>
    <s v="Hwy 59"/>
    <n v="3.3"/>
    <n v="30"/>
    <s v="Maj"/>
    <n v="3770"/>
    <n v="3"/>
    <n v="10"/>
    <x v="2"/>
    <x v="1"/>
    <s v="Agg."/>
    <n v="6"/>
    <m/>
    <s v="Good"/>
    <n v="8"/>
    <m/>
    <n v="11.25"/>
    <m/>
    <m/>
    <n v="1954"/>
    <x v="2"/>
    <x v="0"/>
    <x v="0"/>
    <x v="0"/>
    <x v="0"/>
    <x v="0"/>
    <x v="1"/>
    <x v="0"/>
    <x v="1"/>
    <x v="0"/>
    <x v="0"/>
    <x v="0"/>
    <x v="0"/>
    <x v="0"/>
    <x v="0"/>
    <x v="0"/>
    <x v="0"/>
  </r>
  <r>
    <n v="18"/>
    <s v="Sand Creek Rd."/>
    <s v="Idaho Rd."/>
    <s v="Old 59"/>
    <n v="6"/>
    <n v="24"/>
    <s v="Maj"/>
    <n v="890"/>
    <n v="3"/>
    <n v="5"/>
    <x v="3"/>
    <x v="0"/>
    <s v="N"/>
    <m/>
    <m/>
    <s v="Fair"/>
    <m/>
    <n v="1.5"/>
    <n v="6"/>
    <m/>
    <m/>
    <m/>
    <x v="2"/>
    <x v="0"/>
    <x v="1"/>
    <x v="0"/>
    <x v="0"/>
    <x v="0"/>
    <x v="1"/>
    <x v="0"/>
    <x v="1"/>
    <x v="0"/>
    <x v="0"/>
    <x v="0"/>
    <x v="0"/>
    <x v="0"/>
    <x v="0"/>
    <x v="0"/>
    <x v="0"/>
  </r>
  <r>
    <n v="19"/>
    <s v="Sand Creek Rd."/>
    <s v="Old 59"/>
    <s v="Montana Rd."/>
    <n v="1"/>
    <n v="23"/>
    <s v="Maj"/>
    <n v="640"/>
    <n v="3"/>
    <n v="5"/>
    <x v="2"/>
    <x v="2"/>
    <s v="N"/>
    <m/>
    <m/>
    <s v="Good"/>
    <n v="2"/>
    <n v="1.5"/>
    <n v="6"/>
    <m/>
    <m/>
    <m/>
    <x v="2"/>
    <x v="0"/>
    <x v="1"/>
    <x v="0"/>
    <x v="0"/>
    <x v="0"/>
    <x v="1"/>
    <x v="0"/>
    <x v="1"/>
    <x v="0"/>
    <x v="0"/>
    <x v="0"/>
    <x v="0"/>
    <x v="0"/>
    <x v="0"/>
    <x v="0"/>
    <x v="0"/>
  </r>
  <r>
    <n v="19.5"/>
    <s v="Sand Creek Rd."/>
    <s v="Montana Rd."/>
    <s v="Nevada Rd."/>
    <n v="2"/>
    <n v="23"/>
    <s v="Maj"/>
    <n v="170"/>
    <n v="3"/>
    <n v="5"/>
    <x v="2"/>
    <x v="0"/>
    <s v="N"/>
    <m/>
    <m/>
    <s v="Good"/>
    <m/>
    <n v="1.5"/>
    <n v="6"/>
    <m/>
    <m/>
    <m/>
    <x v="2"/>
    <x v="0"/>
    <x v="1"/>
    <x v="0"/>
    <x v="0"/>
    <x v="0"/>
    <x v="1"/>
    <x v="0"/>
    <x v="1"/>
    <x v="0"/>
    <x v="0"/>
    <x v="0"/>
    <x v="0"/>
    <x v="0"/>
    <x v="0"/>
    <x v="0"/>
    <x v="0"/>
  </r>
  <r>
    <n v="20"/>
    <s v="Montana Rd. "/>
    <s v="N. Ottawa Limits"/>
    <s v="Sand Creek Rd"/>
    <n v="0.5"/>
    <n v="26"/>
    <s v="Min Art"/>
    <n v="935"/>
    <n v="3"/>
    <n v="5"/>
    <x v="2"/>
    <x v="0"/>
    <s v="N"/>
    <m/>
    <m/>
    <s v="Good"/>
    <m/>
    <n v="1.5"/>
    <n v="6"/>
    <m/>
    <m/>
    <m/>
    <x v="2"/>
    <x v="0"/>
    <x v="1"/>
    <x v="0"/>
    <x v="0"/>
    <x v="0"/>
    <x v="1"/>
    <x v="0"/>
    <x v="1"/>
    <x v="0"/>
    <x v="0"/>
    <x v="0"/>
    <x v="0"/>
    <x v="0"/>
    <x v="0"/>
    <x v="0"/>
    <x v="0"/>
  </r>
  <r>
    <n v="20.3"/>
    <s v="Montana Rd. "/>
    <s v="Sand Creek Rd."/>
    <s v="N. US-59 Approach"/>
    <n v="1.2"/>
    <n v="24"/>
    <s v="Maj"/>
    <n v="935"/>
    <n v="3"/>
    <n v="10"/>
    <x v="2"/>
    <x v="1"/>
    <s v="Asph."/>
    <n v="6"/>
    <m/>
    <s v="Good"/>
    <m/>
    <n v="1.5"/>
    <n v="6"/>
    <m/>
    <m/>
    <m/>
    <x v="2"/>
    <x v="0"/>
    <x v="1"/>
    <x v="0"/>
    <x v="0"/>
    <x v="0"/>
    <x v="1"/>
    <x v="0"/>
    <x v="1"/>
    <x v="0"/>
    <x v="0"/>
    <x v="0"/>
    <x v="0"/>
    <x v="0"/>
    <x v="0"/>
    <x v="0"/>
    <x v="0"/>
  </r>
  <r>
    <n v="20.6"/>
    <s v="Montana Rd. "/>
    <s v="N. US-59 Approach"/>
    <s v="Shawnee Rd."/>
    <n v="2"/>
    <n v="26"/>
    <s v="Maj"/>
    <n v="575"/>
    <n v="2"/>
    <n v="5"/>
    <x v="2"/>
    <x v="2"/>
    <s v="N"/>
    <m/>
    <m/>
    <s v="Good"/>
    <n v="2"/>
    <m/>
    <m/>
    <m/>
    <m/>
    <m/>
    <x v="3"/>
    <x v="0"/>
    <x v="1"/>
    <x v="0"/>
    <x v="0"/>
    <x v="0"/>
    <x v="1"/>
    <x v="1"/>
    <x v="0"/>
    <x v="0"/>
    <x v="0"/>
    <x v="0"/>
    <x v="0"/>
    <x v="0"/>
    <x v="0"/>
    <x v="0"/>
    <x v="0"/>
  </r>
  <r>
    <n v="21"/>
    <s v="Shawnee Rd."/>
    <s v="Montana Rd."/>
    <s v="Ohio Rd."/>
    <n v="3"/>
    <n v="26"/>
    <s v="Maj"/>
    <n v="575"/>
    <n v="2"/>
    <n v="5"/>
    <x v="2"/>
    <x v="2"/>
    <s v="N"/>
    <m/>
    <m/>
    <s v="Good"/>
    <n v="2"/>
    <m/>
    <m/>
    <m/>
    <m/>
    <m/>
    <x v="3"/>
    <x v="0"/>
    <x v="0"/>
    <x v="0"/>
    <x v="0"/>
    <x v="0"/>
    <x v="1"/>
    <x v="1"/>
    <x v="0"/>
    <x v="0"/>
    <x v="0"/>
    <x v="0"/>
    <x v="0"/>
    <x v="0"/>
    <x v="0"/>
    <x v="0"/>
    <x v="0"/>
  </r>
  <r>
    <n v="22"/>
    <s v="Ohio Rd."/>
    <s v="Shawnee Rd."/>
    <s v="Douglas Co. Line"/>
    <n v="3"/>
    <n v="24"/>
    <s v="Maj"/>
    <n v="475"/>
    <n v="2"/>
    <n v="5"/>
    <x v="2"/>
    <x v="2"/>
    <s v="N"/>
    <m/>
    <m/>
    <s v="Good"/>
    <n v="2"/>
    <m/>
    <n v="7"/>
    <m/>
    <m/>
    <n v="1969"/>
    <x v="3"/>
    <x v="0"/>
    <x v="0"/>
    <x v="0"/>
    <x v="0"/>
    <x v="0"/>
    <x v="1"/>
    <x v="1"/>
    <x v="0"/>
    <x v="0"/>
    <x v="0"/>
    <x v="0"/>
    <x v="0"/>
    <x v="0"/>
    <x v="0"/>
    <x v="0"/>
    <x v="0"/>
  </r>
  <r>
    <n v="23"/>
    <s v="Shawnee Rd."/>
    <s v="Ohio Rd."/>
    <s v="K-33"/>
    <n v="6"/>
    <n v="23"/>
    <s v="Maj"/>
    <n v="485"/>
    <n v="2"/>
    <n v="5"/>
    <x v="3"/>
    <x v="0"/>
    <s v="N"/>
    <m/>
    <m/>
    <s v="Fair"/>
    <m/>
    <n v="1.5"/>
    <n v="6"/>
    <m/>
    <m/>
    <m/>
    <x v="3"/>
    <x v="0"/>
    <x v="0"/>
    <x v="1"/>
    <x v="0"/>
    <x v="0"/>
    <x v="1"/>
    <x v="1"/>
    <x v="0"/>
    <x v="0"/>
    <x v="0"/>
    <x v="0"/>
    <x v="0"/>
    <x v="0"/>
    <x v="0"/>
    <x v="0"/>
    <x v="0"/>
  </r>
  <r>
    <n v="24"/>
    <s v="Stafford Ter."/>
    <s v="Utah Rd."/>
    <s v="Wellsville Limits"/>
    <n v="1.3"/>
    <n v="27"/>
    <s v="Local"/>
    <m/>
    <n v="2"/>
    <n v="5"/>
    <x v="3"/>
    <x v="0"/>
    <s v="N"/>
    <m/>
    <m/>
    <s v="Fair"/>
    <m/>
    <n v="1.5"/>
    <n v="6"/>
    <m/>
    <m/>
    <m/>
    <x v="3"/>
    <x v="0"/>
    <x v="0"/>
    <x v="1"/>
    <x v="0"/>
    <x v="0"/>
    <x v="1"/>
    <x v="1"/>
    <x v="0"/>
    <x v="0"/>
    <x v="0"/>
    <x v="0"/>
    <x v="0"/>
    <x v="0"/>
    <x v="0"/>
    <x v="0"/>
    <x v="0"/>
  </r>
  <r>
    <n v="25"/>
    <s v="Thomas Rd."/>
    <s v="Vermont Rd."/>
    <s v="Wellsville Limits"/>
    <n v="0.3"/>
    <n v="26"/>
    <s v="Maj"/>
    <n v="1115"/>
    <n v="2"/>
    <n v="5"/>
    <x v="0"/>
    <x v="2"/>
    <s v="N"/>
    <m/>
    <m/>
    <s v="Good"/>
    <n v="3"/>
    <m/>
    <m/>
    <m/>
    <m/>
    <m/>
    <x v="3"/>
    <x v="0"/>
    <x v="0"/>
    <x v="1"/>
    <x v="0"/>
    <x v="0"/>
    <x v="1"/>
    <x v="1"/>
    <x v="0"/>
    <x v="0"/>
    <x v="0"/>
    <x v="0"/>
    <x v="0"/>
    <x v="0"/>
    <x v="0"/>
    <x v="0"/>
    <x v="0"/>
  </r>
  <r>
    <n v="26"/>
    <s v="Vermont Rd."/>
    <s v="Thomas Rd."/>
    <s v="Douglas Co. Line"/>
    <n v="1"/>
    <n v="24"/>
    <s v="Maj"/>
    <n v="1115"/>
    <n v="2"/>
    <n v="10"/>
    <x v="0"/>
    <x v="1"/>
    <s v="N"/>
    <m/>
    <m/>
    <s v="Good"/>
    <n v="6"/>
    <m/>
    <m/>
    <m/>
    <m/>
    <m/>
    <x v="3"/>
    <x v="0"/>
    <x v="0"/>
    <x v="1"/>
    <x v="0"/>
    <x v="0"/>
    <x v="1"/>
    <x v="1"/>
    <x v="0"/>
    <x v="0"/>
    <x v="0"/>
    <x v="0"/>
    <x v="0"/>
    <x v="0"/>
    <x v="0"/>
    <x v="0"/>
    <x v="0"/>
  </r>
  <r>
    <n v="27"/>
    <s v="Tennessee Rd."/>
    <s v="K-68"/>
    <s v="I-35"/>
    <n v="3.3"/>
    <n v="24"/>
    <s v="Maj"/>
    <n v="325"/>
    <n v="2"/>
    <n v="5"/>
    <x v="3"/>
    <x v="0"/>
    <s v="N"/>
    <m/>
    <m/>
    <s v="Fair"/>
    <m/>
    <n v="1.5"/>
    <n v="6"/>
    <m/>
    <m/>
    <m/>
    <x v="3"/>
    <x v="0"/>
    <x v="0"/>
    <x v="1"/>
    <x v="0"/>
    <x v="0"/>
    <x v="1"/>
    <x v="1"/>
    <x v="0"/>
    <x v="0"/>
    <x v="1"/>
    <x v="0"/>
    <x v="0"/>
    <x v="0"/>
    <x v="0"/>
    <x v="0"/>
    <x v="0"/>
  </r>
  <r>
    <n v="27.5"/>
    <s v="Tennessee Rd."/>
    <s v="I-35"/>
    <s v="Shawnee Rd."/>
    <n v="1.7"/>
    <n v="24"/>
    <s v="Maj"/>
    <n v="325"/>
    <n v="2"/>
    <n v="5"/>
    <x v="3"/>
    <x v="0"/>
    <s v="N"/>
    <m/>
    <m/>
    <s v="Fair"/>
    <m/>
    <n v="1.5"/>
    <n v="6"/>
    <m/>
    <m/>
    <m/>
    <x v="3"/>
    <x v="0"/>
    <x v="0"/>
    <x v="1"/>
    <x v="0"/>
    <x v="0"/>
    <x v="1"/>
    <x v="1"/>
    <x v="0"/>
    <x v="0"/>
    <x v="1"/>
    <x v="0"/>
    <x v="0"/>
    <x v="0"/>
    <x v="0"/>
    <x v="0"/>
    <x v="0"/>
  </r>
  <r>
    <n v="28"/>
    <s v="Tennessee Rd."/>
    <s v="Peoria River Bridge"/>
    <s v="K-68"/>
    <n v="3.2"/>
    <n v="24"/>
    <s v="Maj"/>
    <n v="325"/>
    <n v="2"/>
    <n v="5"/>
    <x v="4"/>
    <x v="0"/>
    <s v="N"/>
    <m/>
    <m/>
    <s v="Fair"/>
    <m/>
    <n v="1.5"/>
    <n v="6"/>
    <m/>
    <m/>
    <m/>
    <x v="3"/>
    <x v="0"/>
    <x v="1"/>
    <x v="0"/>
    <x v="0"/>
    <x v="0"/>
    <x v="1"/>
    <x v="1"/>
    <x v="0"/>
    <x v="0"/>
    <x v="0"/>
    <x v="0"/>
    <x v="0"/>
    <x v="0"/>
    <x v="0"/>
    <x v="0"/>
    <x v="0"/>
  </r>
  <r>
    <n v="29"/>
    <s v="Vermont Rd."/>
    <s v="Rock Creek Rd."/>
    <s v="K-68"/>
    <n v="5"/>
    <n v="24"/>
    <s v="Maj"/>
    <n v="950"/>
    <n v="2"/>
    <n v="5"/>
    <x v="2"/>
    <x v="2"/>
    <s v="N"/>
    <m/>
    <m/>
    <s v="Good"/>
    <n v="3"/>
    <m/>
    <m/>
    <m/>
    <m/>
    <m/>
    <x v="3"/>
    <x v="0"/>
    <x v="0"/>
    <x v="0"/>
    <x v="0"/>
    <x v="0"/>
    <x v="1"/>
    <x v="1"/>
    <x v="0"/>
    <x v="0"/>
    <x v="0"/>
    <x v="0"/>
    <x v="0"/>
    <x v="0"/>
    <x v="0"/>
    <x v="0"/>
    <x v="0"/>
  </r>
  <r>
    <n v="30"/>
    <s v="Jackson Rd."/>
    <s v="Vermont Rd."/>
    <s v="Miami Co. Line"/>
    <n v="2"/>
    <n v="24"/>
    <s v="Maj"/>
    <n v="495"/>
    <n v="1"/>
    <n v="5"/>
    <x v="4"/>
    <x v="2"/>
    <s v="N"/>
    <m/>
    <m/>
    <s v="Fair"/>
    <n v="2"/>
    <m/>
    <n v="8"/>
    <n v="12"/>
    <m/>
    <n v="2005"/>
    <x v="0"/>
    <x v="1"/>
    <x v="0"/>
    <x v="0"/>
    <x v="0"/>
    <x v="0"/>
    <x v="0"/>
    <x v="0"/>
    <x v="0"/>
    <x v="0"/>
    <x v="0"/>
    <x v="0"/>
    <x v="0"/>
    <x v="0"/>
    <x v="0"/>
    <x v="0"/>
    <x v="0"/>
  </r>
  <r>
    <n v="31"/>
    <s v="Vermont Rd."/>
    <s v="John Brown Rd."/>
    <s v="Rock Creek Rd."/>
    <n v="4.5"/>
    <n v="24"/>
    <s v="Maj"/>
    <n v="815"/>
    <n v="1"/>
    <n v="5"/>
    <x v="2"/>
    <x v="2"/>
    <s v="N"/>
    <m/>
    <m/>
    <s v="Good"/>
    <n v="3"/>
    <m/>
    <m/>
    <m/>
    <m/>
    <m/>
    <x v="0"/>
    <x v="0"/>
    <x v="0"/>
    <x v="0"/>
    <x v="0"/>
    <x v="0"/>
    <x v="0"/>
    <x v="0"/>
    <x v="0"/>
    <x v="0"/>
    <x v="0"/>
    <x v="0"/>
    <x v="0"/>
    <x v="0"/>
    <x v="0"/>
    <x v="0"/>
    <x v="0"/>
  </r>
  <r>
    <n v="32"/>
    <s v="John Brown Rd."/>
    <s v="Vermont Rd."/>
    <s v="Miami Co. Line"/>
    <n v="2"/>
    <n v="24"/>
    <s v="Maj"/>
    <n v="690"/>
    <n v="1"/>
    <n v="5"/>
    <x v="0"/>
    <x v="0"/>
    <s v="N"/>
    <m/>
    <m/>
    <s v="Good"/>
    <m/>
    <n v="1.5"/>
    <n v="6"/>
    <m/>
    <m/>
    <m/>
    <x v="0"/>
    <x v="0"/>
    <x v="1"/>
    <x v="0"/>
    <x v="0"/>
    <x v="0"/>
    <x v="0"/>
    <x v="0"/>
    <x v="0"/>
    <x v="0"/>
    <x v="0"/>
    <x v="0"/>
    <x v="0"/>
    <x v="0"/>
    <x v="0"/>
    <x v="0"/>
    <x v="0"/>
  </r>
  <r>
    <n v="33"/>
    <s v="Vermont Rd."/>
    <s v="Ellis Rd. "/>
    <s v="John Brown Rd"/>
    <n v="2.6"/>
    <n v="24"/>
    <s v="Maj"/>
    <n v="525"/>
    <n v="1"/>
    <n v="5"/>
    <x v="2"/>
    <x v="2"/>
    <s v="N"/>
    <m/>
    <m/>
    <s v="Good"/>
    <n v="2"/>
    <m/>
    <m/>
    <m/>
    <m/>
    <m/>
    <x v="0"/>
    <x v="0"/>
    <x v="1"/>
    <x v="0"/>
    <x v="0"/>
    <x v="0"/>
    <x v="0"/>
    <x v="0"/>
    <x v="0"/>
    <x v="0"/>
    <x v="0"/>
    <x v="0"/>
    <x v="0"/>
    <x v="0"/>
    <x v="0"/>
    <x v="0"/>
    <x v="0"/>
  </r>
  <r>
    <n v="34"/>
    <s v="Virginia Rd"/>
    <s v="Cloud Ter."/>
    <s v="Ellis Rd."/>
    <n v="2.2000000000000002"/>
    <n v="24"/>
    <s v="Maj"/>
    <n v="525"/>
    <n v="1"/>
    <n v="5"/>
    <x v="0"/>
    <x v="0"/>
    <s v="N"/>
    <m/>
    <m/>
    <s v="Good"/>
    <m/>
    <n v="1.5"/>
    <n v="6"/>
    <m/>
    <m/>
    <m/>
    <x v="0"/>
    <x v="0"/>
    <x v="1"/>
    <x v="0"/>
    <x v="0"/>
    <x v="0"/>
    <x v="0"/>
    <x v="0"/>
    <x v="0"/>
    <x v="0"/>
    <x v="0"/>
    <x v="0"/>
    <x v="0"/>
    <x v="0"/>
    <x v="0"/>
    <x v="0"/>
    <x v="0"/>
  </r>
  <r>
    <n v="35"/>
    <s v="Cloud Ter."/>
    <s v="Virginia Rd."/>
    <s v="Miami Co. Line"/>
    <n v="1"/>
    <n v="24"/>
    <s v="Maj"/>
    <m/>
    <n v="1"/>
    <n v="5"/>
    <x v="0"/>
    <x v="0"/>
    <s v="N"/>
    <m/>
    <m/>
    <s v="Fair"/>
    <m/>
    <n v="1.5"/>
    <n v="6"/>
    <m/>
    <m/>
    <m/>
    <x v="0"/>
    <x v="0"/>
    <x v="1"/>
    <x v="0"/>
    <x v="0"/>
    <x v="0"/>
    <x v="0"/>
    <x v="0"/>
    <x v="0"/>
    <x v="0"/>
    <x v="0"/>
    <x v="0"/>
    <x v="0"/>
    <x v="0"/>
    <x v="0"/>
    <x v="0"/>
    <x v="0"/>
  </r>
  <r>
    <n v="36"/>
    <s v="Virginia Rd"/>
    <s v="Hwy 169"/>
    <s v="Cloud Ter."/>
    <n v="3.15"/>
    <n v="24"/>
    <s v="Maj"/>
    <n v="295"/>
    <n v="1"/>
    <n v="5"/>
    <x v="0"/>
    <x v="0"/>
    <s v="N"/>
    <m/>
    <m/>
    <s v="Good"/>
    <m/>
    <n v="1.5"/>
    <n v="6"/>
    <m/>
    <m/>
    <m/>
    <x v="0"/>
    <x v="0"/>
    <x v="1"/>
    <x v="0"/>
    <x v="0"/>
    <x v="0"/>
    <x v="0"/>
    <x v="0"/>
    <x v="0"/>
    <x v="0"/>
    <x v="0"/>
    <x v="0"/>
    <x v="0"/>
    <x v="0"/>
    <x v="0"/>
    <x v="0"/>
    <x v="0"/>
  </r>
  <r>
    <n v="37"/>
    <s v="Douglas Rd."/>
    <s v="Utah Ter."/>
    <s v="Virginia Rd."/>
    <n v="1.5"/>
    <n v="24"/>
    <s v="Maj"/>
    <n v="230"/>
    <n v="5"/>
    <n v="5"/>
    <x v="2"/>
    <x v="2"/>
    <s v="N"/>
    <m/>
    <m/>
    <s v="Good"/>
    <n v="2"/>
    <m/>
    <n v="8"/>
    <n v="12"/>
    <m/>
    <n v="2005"/>
    <x v="4"/>
    <x v="1"/>
    <x v="0"/>
    <x v="0"/>
    <x v="0"/>
    <x v="1"/>
    <x v="1"/>
    <x v="0"/>
    <x v="0"/>
    <x v="0"/>
    <x v="2"/>
    <x v="0"/>
    <x v="0"/>
    <x v="0"/>
    <x v="0"/>
    <x v="0"/>
    <x v="0"/>
  </r>
  <r>
    <n v="38"/>
    <s v="Utah Ter."/>
    <s v="Cloud Rd."/>
    <s v="Douglas Rd."/>
    <n v="1"/>
    <n v="24"/>
    <s v="Maj"/>
    <n v="230"/>
    <n v="5"/>
    <n v="5"/>
    <x v="1"/>
    <x v="2"/>
    <s v="N"/>
    <m/>
    <m/>
    <s v="Good"/>
    <n v="2"/>
    <m/>
    <n v="8"/>
    <n v="12"/>
    <m/>
    <n v="2005"/>
    <x v="4"/>
    <x v="1"/>
    <x v="0"/>
    <x v="0"/>
    <x v="0"/>
    <x v="1"/>
    <x v="1"/>
    <x v="0"/>
    <x v="0"/>
    <x v="0"/>
    <x v="2"/>
    <x v="0"/>
    <x v="0"/>
    <x v="0"/>
    <x v="0"/>
    <x v="0"/>
    <x v="0"/>
  </r>
  <r>
    <n v="39"/>
    <s v="Cloud Rd."/>
    <s v="Hwy 59"/>
    <s v="Utah Ter."/>
    <n v="7.5"/>
    <n v="24"/>
    <s v="Maj"/>
    <n v="140"/>
    <n v="5"/>
    <n v="5"/>
    <x v="2"/>
    <x v="2"/>
    <s v="N"/>
    <m/>
    <m/>
    <s v="Good"/>
    <n v="2"/>
    <m/>
    <n v="8"/>
    <n v="12"/>
    <m/>
    <n v="2005"/>
    <x v="4"/>
    <x v="1"/>
    <x v="0"/>
    <x v="0"/>
    <x v="0"/>
    <x v="1"/>
    <x v="1"/>
    <x v="0"/>
    <x v="0"/>
    <x v="0"/>
    <x v="2"/>
    <x v="0"/>
    <x v="0"/>
    <x v="0"/>
    <x v="0"/>
    <x v="0"/>
    <x v="0"/>
  </r>
  <r>
    <n v="40"/>
    <s v="Finney Rd."/>
    <s v="Hwy 59"/>
    <s v="Montana Rd."/>
    <n v="1"/>
    <n v="22"/>
    <s v="Local"/>
    <m/>
    <n v="1"/>
    <n v="5"/>
    <x v="0"/>
    <x v="0"/>
    <s v="N"/>
    <m/>
    <m/>
    <s v="Good"/>
    <m/>
    <n v="1.5"/>
    <n v="6"/>
    <m/>
    <m/>
    <m/>
    <x v="0"/>
    <x v="0"/>
    <x v="1"/>
    <x v="0"/>
    <x v="0"/>
    <x v="0"/>
    <x v="0"/>
    <x v="0"/>
    <x v="0"/>
    <x v="0"/>
    <x v="0"/>
    <x v="0"/>
    <x v="0"/>
    <x v="0"/>
    <x v="0"/>
    <x v="0"/>
    <x v="0"/>
  </r>
  <r>
    <n v="41"/>
    <s v="Montana Rd. "/>
    <s v="Ellis Rd. "/>
    <s v="Finney Rd."/>
    <n v="1"/>
    <n v="22"/>
    <s v="Local"/>
    <m/>
    <n v="1"/>
    <n v="5"/>
    <x v="0"/>
    <x v="0"/>
    <s v="N"/>
    <m/>
    <m/>
    <s v="Good"/>
    <m/>
    <n v="1.5"/>
    <n v="6"/>
    <m/>
    <m/>
    <m/>
    <x v="0"/>
    <x v="0"/>
    <x v="1"/>
    <x v="0"/>
    <x v="0"/>
    <x v="0"/>
    <x v="0"/>
    <x v="0"/>
    <x v="0"/>
    <x v="0"/>
    <x v="0"/>
    <x v="0"/>
    <x v="0"/>
    <x v="0"/>
    <x v="0"/>
    <x v="0"/>
    <x v="0"/>
  </r>
  <r>
    <n v="42"/>
    <s v="Ellis Rd."/>
    <s v="Hwy 59"/>
    <s v="Oregon Rd."/>
    <n v="4.2"/>
    <n v="22"/>
    <s v="Min"/>
    <m/>
    <n v="1"/>
    <n v="5"/>
    <x v="0"/>
    <x v="2"/>
    <s v="N"/>
    <m/>
    <m/>
    <s v="Good"/>
    <n v="2"/>
    <m/>
    <m/>
    <m/>
    <m/>
    <m/>
    <x v="0"/>
    <x v="0"/>
    <x v="1"/>
    <x v="0"/>
    <x v="0"/>
    <x v="0"/>
    <x v="0"/>
    <x v="0"/>
    <x v="0"/>
    <x v="0"/>
    <x v="0"/>
    <x v="0"/>
    <x v="0"/>
    <x v="0"/>
    <x v="0"/>
    <x v="0"/>
    <x v="0"/>
  </r>
  <r>
    <n v="43"/>
    <s v="Oregon Rd."/>
    <s v="Ellis Rd. "/>
    <s v="John Brown Rd"/>
    <n v="2"/>
    <n v="23"/>
    <s v="Maj"/>
    <m/>
    <n v="1"/>
    <n v="5"/>
    <x v="3"/>
    <x v="0"/>
    <s v="N"/>
    <m/>
    <m/>
    <s v="Fair"/>
    <m/>
    <n v="1.5"/>
    <n v="6"/>
    <m/>
    <m/>
    <m/>
    <x v="0"/>
    <x v="0"/>
    <x v="1"/>
    <x v="0"/>
    <x v="0"/>
    <x v="0"/>
    <x v="0"/>
    <x v="0"/>
    <x v="0"/>
    <x v="0"/>
    <x v="0"/>
    <x v="0"/>
    <x v="0"/>
    <x v="0"/>
    <x v="0"/>
    <x v="0"/>
    <x v="0"/>
  </r>
  <r>
    <n v="44"/>
    <s v="John Brown Rd."/>
    <s v="Oregon Rd."/>
    <s v="Vermont Rd."/>
    <n v="4.2"/>
    <n v="24"/>
    <s v="Maj"/>
    <n v="790"/>
    <n v="1"/>
    <n v="5"/>
    <x v="2"/>
    <x v="2"/>
    <s v="Agg."/>
    <n v="2"/>
    <m/>
    <s v="Good"/>
    <n v="2"/>
    <m/>
    <m/>
    <m/>
    <m/>
    <m/>
    <x v="0"/>
    <x v="0"/>
    <x v="1"/>
    <x v="0"/>
    <x v="0"/>
    <x v="0"/>
    <x v="0"/>
    <x v="0"/>
    <x v="0"/>
    <x v="0"/>
    <x v="0"/>
    <x v="0"/>
    <x v="0"/>
    <x v="0"/>
    <x v="0"/>
    <x v="0"/>
    <x v="0"/>
  </r>
  <r>
    <n v="45"/>
    <s v="John Brown Rd."/>
    <s v="Hwy 59"/>
    <s v="Oregon Rd."/>
    <n v="5"/>
    <n v="24"/>
    <s v="Maj"/>
    <n v="790"/>
    <n v="1"/>
    <n v="5"/>
    <x v="0"/>
    <x v="2"/>
    <s v="Agg."/>
    <n v="2"/>
    <m/>
    <s v="Good"/>
    <n v="2"/>
    <m/>
    <m/>
    <m/>
    <m/>
    <m/>
    <x v="0"/>
    <x v="0"/>
    <x v="1"/>
    <x v="0"/>
    <x v="0"/>
    <x v="0"/>
    <x v="0"/>
    <x v="0"/>
    <x v="0"/>
    <x v="0"/>
    <x v="0"/>
    <x v="0"/>
    <x v="0"/>
    <x v="0"/>
    <x v="0"/>
    <x v="0"/>
    <x v="0"/>
  </r>
  <r>
    <n v="46"/>
    <s v="John Brown Rd."/>
    <s v="Idaho Rd."/>
    <s v="Hwy 59"/>
    <n v="6"/>
    <n v="24"/>
    <s v="Maj"/>
    <n v="680"/>
    <n v="5"/>
    <n v="5"/>
    <x v="2"/>
    <x v="2"/>
    <s v="N"/>
    <m/>
    <m/>
    <s v="Good"/>
    <n v="2"/>
    <m/>
    <n v="8"/>
    <n v="12"/>
    <m/>
    <n v="2005"/>
    <x v="4"/>
    <x v="1"/>
    <x v="0"/>
    <x v="0"/>
    <x v="0"/>
    <x v="1"/>
    <x v="1"/>
    <x v="0"/>
    <x v="0"/>
    <x v="0"/>
    <x v="2"/>
    <x v="0"/>
    <x v="0"/>
    <x v="0"/>
    <x v="0"/>
    <x v="0"/>
    <x v="0"/>
  </r>
  <r>
    <n v="47"/>
    <s v="John Brown Rd."/>
    <s v="Old 50 Hwy"/>
    <s v="Idaho Rd."/>
    <n v="3.3"/>
    <n v="26"/>
    <s v="Maj"/>
    <n v="315"/>
    <n v="5"/>
    <n v="5"/>
    <x v="1"/>
    <x v="2"/>
    <s v="N"/>
    <m/>
    <m/>
    <s v="Good"/>
    <n v="2"/>
    <m/>
    <n v="8"/>
    <n v="12"/>
    <m/>
    <n v="2005"/>
    <x v="4"/>
    <x v="1"/>
    <x v="0"/>
    <x v="0"/>
    <x v="0"/>
    <x v="1"/>
    <x v="1"/>
    <x v="0"/>
    <x v="0"/>
    <x v="0"/>
    <x v="2"/>
    <x v="0"/>
    <x v="0"/>
    <x v="0"/>
    <x v="0"/>
    <x v="0"/>
    <x v="0"/>
  </r>
  <r>
    <n v="48"/>
    <s v="Idaho Rd."/>
    <s v="John Brown Rd."/>
    <s v=" Old 50 Hwy"/>
    <n v="1.6"/>
    <n v="24"/>
    <s v="Maj"/>
    <n v="145"/>
    <n v="5"/>
    <n v="5"/>
    <x v="1"/>
    <x v="2"/>
    <s v="N"/>
    <m/>
    <m/>
    <s v="Good"/>
    <n v="2"/>
    <m/>
    <n v="8"/>
    <n v="12"/>
    <m/>
    <n v="2005"/>
    <x v="4"/>
    <x v="0"/>
    <x v="0"/>
    <x v="0"/>
    <x v="0"/>
    <x v="1"/>
    <x v="1"/>
    <x v="0"/>
    <x v="0"/>
    <x v="0"/>
    <x v="2"/>
    <x v="0"/>
    <x v="0"/>
    <x v="0"/>
    <x v="0"/>
    <x v="0"/>
    <x v="0"/>
  </r>
  <r>
    <n v="49"/>
    <s v="Montana Rd. "/>
    <s v="Jackson Rd."/>
    <s v="Rock Creek Rd."/>
    <n v="1"/>
    <n v="24"/>
    <s v="Local"/>
    <m/>
    <n v="1"/>
    <n v="5"/>
    <x v="2"/>
    <x v="0"/>
    <s v="N"/>
    <m/>
    <m/>
    <s v="Good"/>
    <m/>
    <n v="1.5"/>
    <n v="6"/>
    <m/>
    <m/>
    <m/>
    <x v="0"/>
    <x v="0"/>
    <x v="0"/>
    <x v="0"/>
    <x v="0"/>
    <x v="0"/>
    <x v="0"/>
    <x v="0"/>
    <x v="0"/>
    <x v="0"/>
    <x v="0"/>
    <x v="0"/>
    <x v="0"/>
    <x v="0"/>
    <x v="0"/>
    <x v="0"/>
    <x v="0"/>
  </r>
  <r>
    <n v="50"/>
    <s v="Rock Creek Rd"/>
    <s v="Hwy 59"/>
    <s v="Oregon Rd."/>
    <n v="5"/>
    <n v="23"/>
    <s v="Maj"/>
    <n v="868"/>
    <n v="1"/>
    <n v="5"/>
    <x v="3"/>
    <x v="0"/>
    <s v="N"/>
    <m/>
    <m/>
    <s v="Fair"/>
    <m/>
    <n v="1.5"/>
    <n v="8"/>
    <n v="6"/>
    <m/>
    <n v="2002"/>
    <x v="0"/>
    <x v="0"/>
    <x v="1"/>
    <x v="0"/>
    <x v="0"/>
    <x v="0"/>
    <x v="0"/>
    <x v="0"/>
    <x v="0"/>
    <x v="0"/>
    <x v="1"/>
    <x v="0"/>
    <x v="0"/>
    <x v="0"/>
    <x v="0"/>
    <x v="0"/>
    <x v="0"/>
  </r>
  <r>
    <n v="51"/>
    <s v="Rock Creek Rd"/>
    <s v="Oregon Rd."/>
    <s v="Vermont Rd."/>
    <n v="4"/>
    <n v="23"/>
    <s v="Maj"/>
    <n v="645"/>
    <n v="1"/>
    <n v="5"/>
    <x v="0"/>
    <x v="0"/>
    <s v="N"/>
    <m/>
    <m/>
    <s v="Good"/>
    <m/>
    <n v="1.5"/>
    <n v="8"/>
    <n v="6"/>
    <m/>
    <n v="2002"/>
    <x v="0"/>
    <x v="0"/>
    <x v="1"/>
    <x v="0"/>
    <x v="0"/>
    <x v="0"/>
    <x v="0"/>
    <x v="0"/>
    <x v="0"/>
    <x v="0"/>
    <x v="1"/>
    <x v="0"/>
    <x v="0"/>
    <x v="0"/>
    <x v="0"/>
    <x v="0"/>
    <x v="0"/>
  </r>
  <r>
    <n v="52"/>
    <s v="Marshall Rd."/>
    <s v="I-35"/>
    <s v="Nevada Ter."/>
    <n v="1.5"/>
    <n v="23"/>
    <s v="Maj"/>
    <n v="390"/>
    <n v="2"/>
    <n v="5"/>
    <x v="0"/>
    <x v="0"/>
    <s v="N"/>
    <m/>
    <m/>
    <s v="Good"/>
    <m/>
    <n v="1.5"/>
    <n v="6"/>
    <m/>
    <m/>
    <m/>
    <x v="3"/>
    <x v="0"/>
    <x v="1"/>
    <x v="0"/>
    <x v="0"/>
    <x v="0"/>
    <x v="1"/>
    <x v="1"/>
    <x v="0"/>
    <x v="0"/>
    <x v="0"/>
    <x v="0"/>
    <x v="0"/>
    <x v="0"/>
    <x v="0"/>
    <x v="0"/>
    <x v="0"/>
  </r>
  <r>
    <n v="53"/>
    <s v="Nebraska Rd."/>
    <s v="s. of Labette Ter."/>
    <s v="Marshal Rd."/>
    <n v="0.6"/>
    <n v="23"/>
    <s v="Min"/>
    <m/>
    <n v="5"/>
    <n v="5"/>
    <x v="1"/>
    <x v="0"/>
    <s v="N"/>
    <m/>
    <m/>
    <s v="Fair"/>
    <m/>
    <m/>
    <m/>
    <m/>
    <m/>
    <m/>
    <x v="4"/>
    <x v="0"/>
    <x v="1"/>
    <x v="0"/>
    <x v="0"/>
    <x v="0"/>
    <x v="1"/>
    <x v="0"/>
    <x v="0"/>
    <x v="0"/>
    <x v="2"/>
    <x v="0"/>
    <x v="0"/>
    <x v="0"/>
    <x v="0"/>
    <x v="0"/>
    <x v="0"/>
  </r>
  <r>
    <n v="54"/>
    <s v="Labette Ter."/>
    <s v="I-35"/>
    <s v="Nebraska Rd"/>
    <n v="0.4"/>
    <n v="20"/>
    <s v="Local"/>
    <m/>
    <n v="5"/>
    <n v="5"/>
    <x v="2"/>
    <x v="0"/>
    <s v="N"/>
    <m/>
    <m/>
    <s v="Fair"/>
    <m/>
    <m/>
    <m/>
    <m/>
    <m/>
    <m/>
    <x v="4"/>
    <x v="0"/>
    <x v="1"/>
    <x v="0"/>
    <x v="0"/>
    <x v="0"/>
    <x v="1"/>
    <x v="0"/>
    <x v="0"/>
    <x v="0"/>
    <x v="2"/>
    <x v="0"/>
    <x v="0"/>
    <x v="0"/>
    <x v="0"/>
    <x v="0"/>
    <x v="0"/>
  </r>
  <r>
    <n v="54.5"/>
    <s v="Labette Ter."/>
    <s v="Nebraska Rd."/>
    <s v="East 1 mile"/>
    <n v="1"/>
    <n v="20"/>
    <s v="Local"/>
    <m/>
    <n v="5"/>
    <n v="5"/>
    <x v="0"/>
    <x v="0"/>
    <s v="N"/>
    <m/>
    <m/>
    <s v="Fair"/>
    <m/>
    <m/>
    <m/>
    <m/>
    <m/>
    <m/>
    <x v="4"/>
    <x v="0"/>
    <x v="1"/>
    <x v="0"/>
    <x v="0"/>
    <x v="0"/>
    <x v="1"/>
    <x v="0"/>
    <x v="0"/>
    <x v="0"/>
    <x v="2"/>
    <x v="0"/>
    <x v="0"/>
    <x v="0"/>
    <x v="0"/>
    <x v="0"/>
    <x v="0"/>
  </r>
  <r>
    <n v="55"/>
    <s v="Nevada Ter."/>
    <s v="K-68"/>
    <s v="S. .5 miles"/>
    <n v="0.5"/>
    <n v="24"/>
    <s v="Local"/>
    <m/>
    <n v="2"/>
    <n v="10"/>
    <x v="2"/>
    <x v="1"/>
    <s v="Agg."/>
    <n v="12"/>
    <m/>
    <s v="Good"/>
    <n v="13"/>
    <m/>
    <n v="4"/>
    <n v="8"/>
    <m/>
    <n v="1993"/>
    <x v="3"/>
    <x v="0"/>
    <x v="0"/>
    <x v="1"/>
    <x v="0"/>
    <x v="0"/>
    <x v="1"/>
    <x v="1"/>
    <x v="0"/>
    <x v="0"/>
    <x v="0"/>
    <x v="0"/>
    <x v="0"/>
    <x v="0"/>
    <x v="0"/>
    <x v="0"/>
    <x v="0"/>
  </r>
  <r>
    <n v="56"/>
    <s v="Osborne Ter."/>
    <s v="Nebraska Ter."/>
    <s v="E. .7 miles"/>
    <n v="0.7"/>
    <n v="22"/>
    <s v="Local"/>
    <m/>
    <n v="2"/>
    <n v="5"/>
    <x v="0"/>
    <x v="0"/>
    <s v="N"/>
    <m/>
    <m/>
    <s v="Good"/>
    <m/>
    <n v="1.5"/>
    <n v="6"/>
    <m/>
    <m/>
    <m/>
    <x v="3"/>
    <x v="0"/>
    <x v="1"/>
    <x v="0"/>
    <x v="0"/>
    <x v="0"/>
    <x v="1"/>
    <x v="1"/>
    <x v="0"/>
    <x v="0"/>
    <x v="0"/>
    <x v="0"/>
    <x v="0"/>
    <x v="0"/>
    <x v="0"/>
    <x v="0"/>
    <x v="0"/>
  </r>
  <r>
    <n v="57"/>
    <s v="Nebraska Ter."/>
    <s v="K-68"/>
    <s v="Osborne Ter."/>
    <n v="0.5"/>
    <n v="24"/>
    <s v="Local"/>
    <m/>
    <n v="2"/>
    <n v="5"/>
    <x v="0"/>
    <x v="0"/>
    <s v="N"/>
    <m/>
    <m/>
    <s v="Good"/>
    <m/>
    <n v="1.5"/>
    <n v="6"/>
    <m/>
    <m/>
    <m/>
    <x v="3"/>
    <x v="0"/>
    <x v="1"/>
    <x v="0"/>
    <x v="0"/>
    <x v="0"/>
    <x v="1"/>
    <x v="1"/>
    <x v="0"/>
    <x v="0"/>
    <x v="0"/>
    <x v="0"/>
    <x v="0"/>
    <x v="0"/>
    <x v="0"/>
    <x v="0"/>
    <x v="0"/>
  </r>
  <r>
    <n v="58"/>
    <s v="Nebraska Rd."/>
    <s v="K-68"/>
    <s v="S. .5 miles"/>
    <n v="0.5"/>
    <n v="24"/>
    <s v="Local"/>
    <m/>
    <n v="2"/>
    <n v="5"/>
    <x v="2"/>
    <x v="0"/>
    <s v="N"/>
    <m/>
    <m/>
    <s v="Good"/>
    <m/>
    <n v="1.5"/>
    <n v="6"/>
    <m/>
    <m/>
    <m/>
    <x v="3"/>
    <x v="0"/>
    <x v="1"/>
    <x v="0"/>
    <x v="0"/>
    <x v="0"/>
    <x v="1"/>
    <x v="1"/>
    <x v="0"/>
    <x v="0"/>
    <x v="0"/>
    <x v="0"/>
    <x v="0"/>
    <x v="0"/>
    <x v="0"/>
    <x v="0"/>
    <x v="0"/>
  </r>
  <r>
    <n v="59"/>
    <s v="Labette Rd."/>
    <s v="Idaho Rd."/>
    <s v="Eisenhower Rd."/>
    <n v="5"/>
    <n v="24"/>
    <s v="Maj"/>
    <n v="1370"/>
    <n v="4"/>
    <n v="5"/>
    <x v="2"/>
    <x v="0"/>
    <s v="N"/>
    <m/>
    <m/>
    <s v="Good"/>
    <m/>
    <n v="1.5"/>
    <n v="6"/>
    <m/>
    <m/>
    <m/>
    <x v="1"/>
    <x v="0"/>
    <x v="0"/>
    <x v="0"/>
    <x v="1"/>
    <x v="0"/>
    <x v="1"/>
    <x v="0"/>
    <x v="0"/>
    <x v="1"/>
    <x v="0"/>
    <x v="0"/>
    <x v="0"/>
    <x v="0"/>
    <x v="0"/>
    <x v="0"/>
    <x v="0"/>
  </r>
  <r>
    <n v="60"/>
    <s v="Labette Rd."/>
    <s v="Delaware Rd."/>
    <s v="Idaho Rd."/>
    <n v="3.25"/>
    <n v="24"/>
    <s v="Maj"/>
    <n v="195"/>
    <n v="4"/>
    <n v="5"/>
    <x v="0"/>
    <x v="0"/>
    <s v="N"/>
    <m/>
    <m/>
    <s v="Good"/>
    <n v="2"/>
    <m/>
    <n v="8"/>
    <n v="12"/>
    <m/>
    <n v="2005"/>
    <x v="1"/>
    <x v="1"/>
    <x v="0"/>
    <x v="0"/>
    <x v="1"/>
    <x v="0"/>
    <x v="1"/>
    <x v="0"/>
    <x v="0"/>
    <x v="1"/>
    <x v="0"/>
    <x v="0"/>
    <x v="0"/>
    <x v="0"/>
    <x v="0"/>
    <x v="0"/>
    <x v="0"/>
  </r>
  <r>
    <n v="61"/>
    <s v="Delaware Rd."/>
    <s v="Kingman Ter."/>
    <s v="Labette Rd."/>
    <n v="0.5"/>
    <n v="24"/>
    <s v="Maj"/>
    <n v="195"/>
    <n v="4"/>
    <n v="5"/>
    <x v="0"/>
    <x v="0"/>
    <s v="N"/>
    <m/>
    <m/>
    <s v="Good"/>
    <n v="2"/>
    <m/>
    <n v="8"/>
    <n v="12"/>
    <m/>
    <n v="2005"/>
    <x v="1"/>
    <x v="1"/>
    <x v="0"/>
    <x v="0"/>
    <x v="1"/>
    <x v="0"/>
    <x v="1"/>
    <x v="0"/>
    <x v="0"/>
    <x v="1"/>
    <x v="0"/>
    <x v="0"/>
    <x v="0"/>
    <x v="0"/>
    <x v="0"/>
    <x v="0"/>
    <x v="0"/>
  </r>
  <r>
    <n v="62"/>
    <s v="Kingman Ter."/>
    <s v="Colorado Rd."/>
    <s v="Delaware Rd."/>
    <n v="1"/>
    <n v="24"/>
    <s v="Maj"/>
    <n v="195"/>
    <n v="4"/>
    <n v="5"/>
    <x v="2"/>
    <x v="0"/>
    <s v="N"/>
    <m/>
    <m/>
    <s v="Good"/>
    <n v="2"/>
    <m/>
    <n v="8"/>
    <n v="12"/>
    <m/>
    <n v="2005"/>
    <x v="1"/>
    <x v="1"/>
    <x v="0"/>
    <x v="0"/>
    <x v="1"/>
    <x v="0"/>
    <x v="1"/>
    <x v="0"/>
    <x v="0"/>
    <x v="1"/>
    <x v="0"/>
    <x v="0"/>
    <x v="0"/>
    <x v="0"/>
    <x v="0"/>
    <x v="0"/>
    <x v="0"/>
  </r>
  <r>
    <n v="63"/>
    <s v="Central Ave."/>
    <s v="Hwy 59"/>
    <s v="Butler Rd."/>
    <n v="1.25"/>
    <n v="24"/>
    <s v="Maj"/>
    <n v="96"/>
    <n v="5"/>
    <n v="5"/>
    <x v="2"/>
    <x v="0"/>
    <s v="N"/>
    <m/>
    <m/>
    <s v="Fair"/>
    <m/>
    <n v="1.5"/>
    <n v="6"/>
    <m/>
    <m/>
    <m/>
    <x v="4"/>
    <x v="0"/>
    <x v="0"/>
    <x v="0"/>
    <x v="0"/>
    <x v="1"/>
    <x v="1"/>
    <x v="0"/>
    <x v="0"/>
    <x v="0"/>
    <x v="2"/>
    <x v="0"/>
    <x v="0"/>
    <x v="0"/>
    <x v="0"/>
    <x v="0"/>
    <x v="0"/>
  </r>
  <r>
    <n v="64"/>
    <s v="Vermont Ter."/>
    <s v="Shawnee Rd."/>
    <s v="10th St."/>
    <n v="1.1000000000000001"/>
    <n v="22"/>
    <s v="Local"/>
    <m/>
    <n v="2"/>
    <n v="5"/>
    <x v="4"/>
    <x v="0"/>
    <s v="N"/>
    <m/>
    <m/>
    <s v="Poor"/>
    <m/>
    <m/>
    <m/>
    <m/>
    <m/>
    <m/>
    <x v="3"/>
    <x v="0"/>
    <x v="0"/>
    <x v="1"/>
    <x v="0"/>
    <x v="0"/>
    <x v="1"/>
    <x v="1"/>
    <x v="0"/>
    <x v="0"/>
    <x v="0"/>
    <x v="0"/>
    <x v="0"/>
    <x v="0"/>
    <x v="0"/>
    <x v="0"/>
    <x v="0"/>
  </r>
  <r>
    <n v="65"/>
    <s v="Marshall Rd."/>
    <s v="Montana Rd."/>
    <s v="I-35"/>
    <n v="1"/>
    <n v="23"/>
    <s v="Min Art"/>
    <n v="3585"/>
    <n v="2"/>
    <n v="10"/>
    <x v="3"/>
    <x v="1"/>
    <s v="N"/>
    <m/>
    <m/>
    <s v="Good"/>
    <n v="7"/>
    <m/>
    <n v="9"/>
    <m/>
    <m/>
    <n v="1969"/>
    <x v="3"/>
    <x v="0"/>
    <x v="1"/>
    <x v="0"/>
    <x v="0"/>
    <x v="0"/>
    <x v="1"/>
    <x v="1"/>
    <x v="0"/>
    <x v="0"/>
    <x v="0"/>
    <x v="0"/>
    <x v="0"/>
    <x v="0"/>
    <x v="0"/>
    <x v="0"/>
    <x v="0"/>
  </r>
  <r>
    <n v="66"/>
    <s v="Montana Rd. "/>
    <s v="I-35"/>
    <s v="Marshal Rd."/>
    <n v="0.8"/>
    <n v="23"/>
    <s v="Maj"/>
    <n v="735"/>
    <n v="2"/>
    <n v="5"/>
    <x v="4"/>
    <x v="0"/>
    <s v="N"/>
    <m/>
    <m/>
    <s v="Fair"/>
    <m/>
    <m/>
    <m/>
    <m/>
    <m/>
    <m/>
    <x v="3"/>
    <x v="0"/>
    <x v="1"/>
    <x v="0"/>
    <x v="0"/>
    <x v="0"/>
    <x v="1"/>
    <x v="1"/>
    <x v="0"/>
    <x v="0"/>
    <x v="0"/>
    <x v="0"/>
    <x v="0"/>
    <x v="0"/>
    <x v="0"/>
    <x v="0"/>
    <x v="0"/>
  </r>
  <r>
    <n v="67"/>
    <s v="Labette Rd."/>
    <s v="23rd St."/>
    <s v="Montana Rd."/>
    <n v="0.6"/>
    <n v="26"/>
    <s v="Maj"/>
    <n v="735"/>
    <n v="2"/>
    <n v="5"/>
    <x v="4"/>
    <x v="0"/>
    <s v="N"/>
    <m/>
    <m/>
    <s v="Fair"/>
    <m/>
    <m/>
    <m/>
    <m/>
    <m/>
    <m/>
    <x v="3"/>
    <x v="0"/>
    <x v="1"/>
    <x v="0"/>
    <x v="0"/>
    <x v="0"/>
    <x v="1"/>
    <x v="1"/>
    <x v="0"/>
    <x v="0"/>
    <x v="0"/>
    <x v="0"/>
    <x v="0"/>
    <x v="0"/>
    <x v="0"/>
    <x v="0"/>
    <x v="0"/>
  </r>
  <r>
    <n v="68"/>
    <s v="Eisenhower"/>
    <s v="13th St."/>
    <s v="K-68"/>
    <n v="0.8"/>
    <n v="24"/>
    <s v="Min Art"/>
    <n v="4810"/>
    <n v="4"/>
    <n v="10"/>
    <x v="0"/>
    <x v="1"/>
    <s v="Agg."/>
    <n v="3"/>
    <m/>
    <s v="Good"/>
    <m/>
    <m/>
    <m/>
    <m/>
    <m/>
    <n v="1976"/>
    <x v="1"/>
    <x v="0"/>
    <x v="0"/>
    <x v="0"/>
    <x v="1"/>
    <x v="0"/>
    <x v="1"/>
    <x v="0"/>
    <x v="0"/>
    <x v="1"/>
    <x v="0"/>
    <x v="0"/>
    <x v="0"/>
    <x v="0"/>
    <x v="0"/>
    <x v="0"/>
    <x v="0"/>
  </r>
  <r>
    <n v="69"/>
    <s v="Old 59 Hwy"/>
    <s v="Shawnee Rd."/>
    <s v="Stafford Rd."/>
    <n v="1"/>
    <n v="24"/>
    <s v="Local"/>
    <m/>
    <n v="3"/>
    <n v="10"/>
    <x v="2"/>
    <x v="1"/>
    <s v="Asph."/>
    <n v="3"/>
    <m/>
    <s v="Good"/>
    <n v="8"/>
    <m/>
    <n v="11.25"/>
    <m/>
    <m/>
    <n v="1954"/>
    <x v="2"/>
    <x v="0"/>
    <x v="0"/>
    <x v="0"/>
    <x v="0"/>
    <x v="0"/>
    <x v="1"/>
    <x v="0"/>
    <x v="1"/>
    <x v="0"/>
    <x v="0"/>
    <x v="0"/>
    <x v="0"/>
    <x v="0"/>
    <x v="0"/>
    <x v="0"/>
    <x v="0"/>
  </r>
  <r>
    <n v="70"/>
    <s v="Old 59 Hwy"/>
    <s v="Stafford Rd."/>
    <s v="DG Co Line"/>
    <n v="2"/>
    <n v="30"/>
    <s v="Maj"/>
    <m/>
    <n v="3"/>
    <n v="10"/>
    <x v="2"/>
    <x v="1"/>
    <s v="Agg."/>
    <n v="4"/>
    <m/>
    <s v="Good"/>
    <n v="8"/>
    <m/>
    <n v="11.25"/>
    <m/>
    <m/>
    <n v="1954"/>
    <x v="2"/>
    <x v="0"/>
    <x v="0"/>
    <x v="0"/>
    <x v="0"/>
    <x v="0"/>
    <x v="1"/>
    <x v="0"/>
    <x v="1"/>
    <x v="0"/>
    <x v="0"/>
    <x v="0"/>
    <x v="0"/>
    <x v="0"/>
    <x v="0"/>
    <x v="0"/>
    <x v="0"/>
  </r>
  <r>
    <n v="100"/>
    <s v="Wheatland Farms Sub."/>
    <s v="Old 50"/>
    <m/>
    <n v="3.5"/>
    <n v="24"/>
    <s v="Sub"/>
    <m/>
    <n v="4"/>
    <n v="5"/>
    <x v="0"/>
    <x v="0"/>
    <s v="N"/>
    <m/>
    <m/>
    <s v="Fair"/>
    <m/>
    <m/>
    <n v="8"/>
    <n v="12"/>
    <m/>
    <n v="2002"/>
    <x v="1"/>
    <x v="0"/>
    <x v="0"/>
    <x v="0"/>
    <x v="0"/>
    <x v="0"/>
    <x v="1"/>
    <x v="0"/>
    <x v="0"/>
    <x v="1"/>
    <x v="0"/>
    <x v="0"/>
    <x v="0"/>
    <x v="0"/>
    <x v="0"/>
    <x v="0"/>
    <x v="0"/>
  </r>
  <r>
    <n v="110"/>
    <s v="Pleasant Valley Sub."/>
    <s v="Old 50"/>
    <m/>
    <n v="0.5"/>
    <n v="24"/>
    <s v="Sub"/>
    <m/>
    <n v="4"/>
    <n v="5"/>
    <x v="3"/>
    <x v="0"/>
    <s v="Grass"/>
    <n v="2"/>
    <m/>
    <s v="Fair"/>
    <m/>
    <m/>
    <n v="6"/>
    <n v="12"/>
    <m/>
    <n v="2002"/>
    <x v="1"/>
    <x v="0"/>
    <x v="0"/>
    <x v="0"/>
    <x v="0"/>
    <x v="0"/>
    <x v="1"/>
    <x v="0"/>
    <x v="0"/>
    <x v="1"/>
    <x v="0"/>
    <x v="0"/>
    <x v="0"/>
    <x v="0"/>
    <x v="0"/>
    <x v="0"/>
    <x v="0"/>
  </r>
  <r>
    <n v="120"/>
    <s v="Meadow Lake Estates Sub."/>
    <s v="Old 50"/>
    <m/>
    <n v="0.5"/>
    <n v="20"/>
    <s v="Sub"/>
    <m/>
    <n v="4"/>
    <n v="5"/>
    <x v="0"/>
    <x v="0"/>
    <s v="Grass"/>
    <n v="2"/>
    <m/>
    <s v="Fair"/>
    <m/>
    <m/>
    <n v="6"/>
    <m/>
    <m/>
    <n v="1980"/>
    <x v="1"/>
    <x v="0"/>
    <x v="0"/>
    <x v="0"/>
    <x v="0"/>
    <x v="0"/>
    <x v="1"/>
    <x v="0"/>
    <x v="0"/>
    <x v="1"/>
    <x v="0"/>
    <x v="0"/>
    <x v="0"/>
    <x v="0"/>
    <x v="0"/>
    <x v="0"/>
    <x v="0"/>
  </r>
  <r>
    <n v="130"/>
    <s v="Prairie Lakes Estates Sub."/>
    <s v="Old 50"/>
    <m/>
    <n v="0.5"/>
    <n v="26"/>
    <s v="Sub"/>
    <m/>
    <n v="4"/>
    <n v="5"/>
    <x v="2"/>
    <x v="0"/>
    <s v="N"/>
    <m/>
    <m/>
    <s v="Fair"/>
    <m/>
    <m/>
    <n v="6"/>
    <n v="12"/>
    <m/>
    <n v="2004"/>
    <x v="1"/>
    <x v="0"/>
    <x v="0"/>
    <x v="0"/>
    <x v="0"/>
    <x v="0"/>
    <x v="1"/>
    <x v="0"/>
    <x v="0"/>
    <x v="1"/>
    <x v="0"/>
    <x v="0"/>
    <x v="0"/>
    <x v="0"/>
    <x v="0"/>
    <x v="0"/>
    <x v="0"/>
  </r>
  <r>
    <n v="140"/>
    <s v="Greenwood Estates Sub."/>
    <s v="Labette Rd"/>
    <m/>
    <n v="1.5"/>
    <n v="24"/>
    <s v="Sub"/>
    <m/>
    <n v="4"/>
    <n v="5"/>
    <x v="3"/>
    <x v="0"/>
    <s v="N"/>
    <m/>
    <m/>
    <s v="Fair"/>
    <m/>
    <m/>
    <n v="4"/>
    <m/>
    <m/>
    <n v="1993"/>
    <x v="1"/>
    <x v="0"/>
    <x v="0"/>
    <x v="0"/>
    <x v="1"/>
    <x v="0"/>
    <x v="1"/>
    <x v="0"/>
    <x v="0"/>
    <x v="1"/>
    <x v="0"/>
    <x v="0"/>
    <x v="0"/>
    <x v="0"/>
    <x v="0"/>
    <x v="0"/>
    <x v="0"/>
  </r>
  <r>
    <n v="150"/>
    <s v="Reese Estates Sub."/>
    <s v="Stafford Ter"/>
    <m/>
    <n v="0.5"/>
    <n v="24"/>
    <s v="Sub"/>
    <m/>
    <n v="2"/>
    <n v="5"/>
    <x v="0"/>
    <x v="0"/>
    <s v="Grass"/>
    <n v="1"/>
    <m/>
    <s v="Fair"/>
    <m/>
    <m/>
    <n v="6"/>
    <n v="12"/>
    <m/>
    <n v="2001"/>
    <x v="3"/>
    <x v="0"/>
    <x v="0"/>
    <x v="1"/>
    <x v="0"/>
    <x v="0"/>
    <x v="1"/>
    <x v="1"/>
    <x v="0"/>
    <x v="0"/>
    <x v="0"/>
    <x v="0"/>
    <x v="0"/>
    <x v="0"/>
    <x v="0"/>
    <x v="0"/>
    <x v="0"/>
  </r>
  <r>
    <n v="160"/>
    <s v="Walnut Creek Acres 1-5 Sub."/>
    <s v="Thomas Rd"/>
    <m/>
    <n v="1.5"/>
    <n v="24"/>
    <s v="Sub"/>
    <m/>
    <n v="2"/>
    <n v="5"/>
    <x v="3"/>
    <x v="0"/>
    <s v="N"/>
    <m/>
    <m/>
    <s v="Fair"/>
    <m/>
    <m/>
    <n v="6"/>
    <n v="12"/>
    <m/>
    <n v="1994"/>
    <x v="3"/>
    <x v="0"/>
    <x v="0"/>
    <x v="1"/>
    <x v="0"/>
    <x v="0"/>
    <x v="1"/>
    <x v="1"/>
    <x v="0"/>
    <x v="0"/>
    <x v="0"/>
    <x v="0"/>
    <x v="0"/>
    <x v="0"/>
    <x v="0"/>
    <x v="0"/>
    <x v="0"/>
  </r>
  <r>
    <n v="170"/>
    <s v="Walnut Creek Acres 6-7 Sub."/>
    <s v="Thomas Rd"/>
    <m/>
    <n v="0.2"/>
    <n v="26"/>
    <s v="Sub"/>
    <m/>
    <n v="2"/>
    <n v="5"/>
    <x v="3"/>
    <x v="0"/>
    <s v="N"/>
    <m/>
    <m/>
    <s v="Fair"/>
    <m/>
    <m/>
    <n v="6"/>
    <n v="12"/>
    <m/>
    <n v="2007"/>
    <x v="3"/>
    <x v="0"/>
    <x v="0"/>
    <x v="1"/>
    <x v="0"/>
    <x v="0"/>
    <x v="1"/>
    <x v="1"/>
    <x v="0"/>
    <x v="0"/>
    <x v="0"/>
    <x v="0"/>
    <x v="0"/>
    <x v="0"/>
    <x v="0"/>
    <x v="0"/>
    <x v="0"/>
  </r>
  <r>
    <n v="180"/>
    <s v="Shawnee Estates Sub."/>
    <s v="K-33 Hwy"/>
    <m/>
    <n v="0.6"/>
    <n v="24"/>
    <s v="Sub"/>
    <m/>
    <n v="2"/>
    <n v="5"/>
    <x v="0"/>
    <x v="0"/>
    <s v="N"/>
    <m/>
    <m/>
    <s v="Fair"/>
    <m/>
    <m/>
    <n v="6"/>
    <n v="12"/>
    <m/>
    <n v="1998"/>
    <x v="3"/>
    <x v="0"/>
    <x v="0"/>
    <x v="0"/>
    <x v="0"/>
    <x v="0"/>
    <x v="1"/>
    <x v="1"/>
    <x v="0"/>
    <x v="0"/>
    <x v="0"/>
    <x v="0"/>
    <x v="0"/>
    <x v="0"/>
    <x v="0"/>
    <x v="0"/>
    <x v="0"/>
  </r>
  <r>
    <n v="190"/>
    <s v="Stafford Estates Sub."/>
    <s v="Vermont Ter"/>
    <m/>
    <n v="0.4"/>
    <n v="22"/>
    <s v="Sub"/>
    <m/>
    <n v="2"/>
    <n v="5"/>
    <x v="5"/>
    <x v="0"/>
    <s v="Grass"/>
    <n v="2"/>
    <m/>
    <s v="Poor"/>
    <m/>
    <m/>
    <n v="6"/>
    <n v="12"/>
    <m/>
    <n v="2001"/>
    <x v="3"/>
    <x v="0"/>
    <x v="0"/>
    <x v="1"/>
    <x v="0"/>
    <x v="0"/>
    <x v="1"/>
    <x v="1"/>
    <x v="0"/>
    <x v="0"/>
    <x v="0"/>
    <x v="0"/>
    <x v="0"/>
    <x v="0"/>
    <x v="0"/>
    <x v="0"/>
    <x v="0"/>
  </r>
  <r>
    <n v="200"/>
    <s v="Greystone Estates Sub."/>
    <s v="K-68 Hwy"/>
    <m/>
    <n v="0.3"/>
    <n v="24"/>
    <s v="Sub"/>
    <m/>
    <n v="2"/>
    <n v="5"/>
    <x v="3"/>
    <x v="0"/>
    <s v="N"/>
    <m/>
    <m/>
    <s v="Fair"/>
    <m/>
    <m/>
    <n v="6"/>
    <n v="12"/>
    <m/>
    <n v="2003"/>
    <x v="3"/>
    <x v="0"/>
    <x v="1"/>
    <x v="0"/>
    <x v="0"/>
    <x v="0"/>
    <x v="1"/>
    <x v="1"/>
    <x v="0"/>
    <x v="0"/>
    <x v="0"/>
    <x v="0"/>
    <x v="0"/>
    <x v="0"/>
    <x v="0"/>
    <x v="0"/>
    <x v="0"/>
  </r>
  <r>
    <n v="210"/>
    <s v="Country Estates"/>
    <s v="K-68 Hwy"/>
    <m/>
    <n v="1.3"/>
    <n v="22"/>
    <s v="Sub"/>
    <m/>
    <n v="2"/>
    <n v="5"/>
    <x v="2"/>
    <x v="0"/>
    <m/>
    <m/>
    <m/>
    <s v="Good"/>
    <m/>
    <m/>
    <n v="3"/>
    <n v="6"/>
    <m/>
    <n v="2002"/>
    <x v="3"/>
    <x v="0"/>
    <x v="1"/>
    <x v="0"/>
    <x v="0"/>
    <x v="0"/>
    <x v="1"/>
    <x v="1"/>
    <x v="0"/>
    <x v="0"/>
    <x v="0"/>
    <x v="0"/>
    <x v="0"/>
    <x v="0"/>
    <x v="0"/>
    <x v="0"/>
    <x v="0"/>
  </r>
  <r>
    <m/>
    <s v="Dummy"/>
    <m/>
    <m/>
    <n v="1.0000000000000001E-5"/>
    <m/>
    <m/>
    <m/>
    <m/>
    <m/>
    <x v="6"/>
    <x v="0"/>
    <m/>
    <m/>
    <m/>
    <m/>
    <m/>
    <m/>
    <m/>
    <m/>
    <m/>
    <m/>
    <x v="5"/>
    <x v="0"/>
    <x v="0"/>
    <x v="0"/>
    <x v="0"/>
    <x v="0"/>
    <x v="1"/>
    <x v="0"/>
    <x v="0"/>
    <x v="0"/>
    <x v="0"/>
    <x v="1"/>
    <x v="1"/>
    <x v="1"/>
    <x v="1"/>
    <x v="1"/>
    <x v="1"/>
  </r>
  <r>
    <m/>
    <s v="Dummy"/>
    <m/>
    <m/>
    <n v="1.0000000000000001E-5"/>
    <m/>
    <m/>
    <m/>
    <m/>
    <m/>
    <x v="6"/>
    <x v="2"/>
    <m/>
    <m/>
    <m/>
    <m/>
    <m/>
    <m/>
    <m/>
    <m/>
    <m/>
    <m/>
    <x v="5"/>
    <x v="0"/>
    <x v="0"/>
    <x v="0"/>
    <x v="0"/>
    <x v="0"/>
    <x v="1"/>
    <x v="0"/>
    <x v="0"/>
    <x v="0"/>
    <x v="0"/>
    <x v="2"/>
    <x v="2"/>
    <x v="2"/>
    <x v="2"/>
    <x v="2"/>
    <x v="2"/>
  </r>
  <r>
    <m/>
    <s v="Dummy"/>
    <m/>
    <m/>
    <n v="1.0000000000000001E-5"/>
    <m/>
    <m/>
    <m/>
    <m/>
    <m/>
    <x v="6"/>
    <x v="1"/>
    <m/>
    <m/>
    <m/>
    <m/>
    <m/>
    <m/>
    <m/>
    <m/>
    <m/>
    <m/>
    <x v="5"/>
    <x v="0"/>
    <x v="0"/>
    <x v="0"/>
    <x v="0"/>
    <x v="0"/>
    <x v="1"/>
    <x v="0"/>
    <x v="0"/>
    <x v="0"/>
    <x v="0"/>
    <x v="3"/>
    <x v="3"/>
    <x v="3"/>
    <x v="3"/>
    <x v="3"/>
    <x v="3"/>
  </r>
  <r>
    <m/>
    <s v="Dummy"/>
    <m/>
    <m/>
    <n v="1.0000000000000001E-5"/>
    <m/>
    <m/>
    <m/>
    <m/>
    <m/>
    <x v="7"/>
    <x v="0"/>
    <m/>
    <m/>
    <m/>
    <m/>
    <m/>
    <m/>
    <m/>
    <m/>
    <m/>
    <m/>
    <x v="5"/>
    <x v="0"/>
    <x v="0"/>
    <x v="0"/>
    <x v="0"/>
    <x v="0"/>
    <x v="1"/>
    <x v="0"/>
    <x v="0"/>
    <x v="0"/>
    <x v="0"/>
    <x v="4"/>
    <x v="4"/>
    <x v="4"/>
    <x v="4"/>
    <x v="4"/>
    <x v="4"/>
  </r>
  <r>
    <m/>
    <s v="Dummy"/>
    <m/>
    <m/>
    <n v="1.0000000000000001E-5"/>
    <m/>
    <m/>
    <m/>
    <m/>
    <m/>
    <x v="7"/>
    <x v="2"/>
    <m/>
    <m/>
    <m/>
    <m/>
    <m/>
    <m/>
    <m/>
    <m/>
    <m/>
    <m/>
    <x v="5"/>
    <x v="0"/>
    <x v="0"/>
    <x v="0"/>
    <x v="0"/>
    <x v="0"/>
    <x v="1"/>
    <x v="0"/>
    <x v="0"/>
    <x v="0"/>
    <x v="0"/>
    <x v="5"/>
    <x v="5"/>
    <x v="5"/>
    <x v="5"/>
    <x v="5"/>
    <x v="5"/>
  </r>
  <r>
    <m/>
    <s v="Dummy"/>
    <m/>
    <m/>
    <n v="1.0000000000000001E-5"/>
    <m/>
    <m/>
    <m/>
    <m/>
    <m/>
    <x v="7"/>
    <x v="1"/>
    <m/>
    <m/>
    <m/>
    <m/>
    <m/>
    <m/>
    <m/>
    <m/>
    <m/>
    <m/>
    <x v="5"/>
    <x v="0"/>
    <x v="0"/>
    <x v="0"/>
    <x v="0"/>
    <x v="0"/>
    <x v="1"/>
    <x v="0"/>
    <x v="0"/>
    <x v="0"/>
    <x v="0"/>
    <x v="6"/>
    <x v="6"/>
    <x v="6"/>
    <x v="6"/>
    <x v="6"/>
    <x v="6"/>
  </r>
  <r>
    <m/>
    <s v="Dummy"/>
    <m/>
    <m/>
    <n v="1.0000000000000001E-5"/>
    <m/>
    <m/>
    <m/>
    <m/>
    <m/>
    <x v="8"/>
    <x v="0"/>
    <m/>
    <m/>
    <m/>
    <m/>
    <m/>
    <m/>
    <m/>
    <m/>
    <m/>
    <m/>
    <x v="5"/>
    <x v="0"/>
    <x v="0"/>
    <x v="0"/>
    <x v="0"/>
    <x v="0"/>
    <x v="1"/>
    <x v="0"/>
    <x v="0"/>
    <x v="0"/>
    <x v="0"/>
    <x v="7"/>
    <x v="7"/>
    <x v="7"/>
    <x v="7"/>
    <x v="7"/>
    <x v="7"/>
  </r>
  <r>
    <m/>
    <s v="Dummy"/>
    <m/>
    <m/>
    <n v="1.0000000000000001E-5"/>
    <m/>
    <m/>
    <m/>
    <m/>
    <m/>
    <x v="8"/>
    <x v="2"/>
    <m/>
    <m/>
    <m/>
    <m/>
    <m/>
    <m/>
    <m/>
    <m/>
    <m/>
    <m/>
    <x v="5"/>
    <x v="0"/>
    <x v="0"/>
    <x v="0"/>
    <x v="0"/>
    <x v="0"/>
    <x v="1"/>
    <x v="0"/>
    <x v="0"/>
    <x v="0"/>
    <x v="0"/>
    <x v="8"/>
    <x v="8"/>
    <x v="8"/>
    <x v="8"/>
    <x v="8"/>
    <x v="8"/>
  </r>
  <r>
    <m/>
    <s v="Dummy"/>
    <m/>
    <m/>
    <n v="1.0000000000000001E-5"/>
    <m/>
    <m/>
    <m/>
    <m/>
    <m/>
    <x v="8"/>
    <x v="1"/>
    <m/>
    <m/>
    <m/>
    <m/>
    <m/>
    <m/>
    <m/>
    <m/>
    <m/>
    <m/>
    <x v="5"/>
    <x v="0"/>
    <x v="0"/>
    <x v="0"/>
    <x v="0"/>
    <x v="0"/>
    <x v="1"/>
    <x v="0"/>
    <x v="0"/>
    <x v="0"/>
    <x v="0"/>
    <x v="0"/>
    <x v="0"/>
    <x v="0"/>
    <x v="0"/>
    <x v="0"/>
    <x v="0"/>
  </r>
  <r>
    <m/>
    <s v="Dummy"/>
    <m/>
    <m/>
    <n v="1.0000000000000001E-5"/>
    <m/>
    <m/>
    <m/>
    <m/>
    <m/>
    <x v="9"/>
    <x v="0"/>
    <m/>
    <m/>
    <m/>
    <m/>
    <m/>
    <m/>
    <m/>
    <m/>
    <m/>
    <m/>
    <x v="5"/>
    <x v="0"/>
    <x v="0"/>
    <x v="0"/>
    <x v="0"/>
    <x v="0"/>
    <x v="1"/>
    <x v="0"/>
    <x v="0"/>
    <x v="0"/>
    <x v="0"/>
    <x v="0"/>
    <x v="0"/>
    <x v="0"/>
    <x v="0"/>
    <x v="0"/>
    <x v="0"/>
  </r>
  <r>
    <m/>
    <s v="Dummy"/>
    <m/>
    <m/>
    <n v="1.0000000000000001E-5"/>
    <m/>
    <m/>
    <m/>
    <m/>
    <m/>
    <x v="9"/>
    <x v="2"/>
    <m/>
    <m/>
    <m/>
    <m/>
    <m/>
    <m/>
    <m/>
    <m/>
    <m/>
    <m/>
    <x v="5"/>
    <x v="0"/>
    <x v="0"/>
    <x v="0"/>
    <x v="0"/>
    <x v="0"/>
    <x v="1"/>
    <x v="0"/>
    <x v="0"/>
    <x v="0"/>
    <x v="0"/>
    <x v="0"/>
    <x v="0"/>
    <x v="0"/>
    <x v="0"/>
    <x v="0"/>
    <x v="0"/>
  </r>
  <r>
    <m/>
    <s v="Dummy"/>
    <m/>
    <m/>
    <n v="1.0000000000000001E-5"/>
    <m/>
    <m/>
    <m/>
    <m/>
    <m/>
    <x v="9"/>
    <x v="1"/>
    <m/>
    <m/>
    <m/>
    <m/>
    <m/>
    <m/>
    <m/>
    <m/>
    <m/>
    <m/>
    <x v="5"/>
    <x v="0"/>
    <x v="0"/>
    <x v="0"/>
    <x v="0"/>
    <x v="0"/>
    <x v="1"/>
    <x v="0"/>
    <x v="0"/>
    <x v="0"/>
    <x v="0"/>
    <x v="0"/>
    <x v="0"/>
    <x v="0"/>
    <x v="0"/>
    <x v="0"/>
    <x v="0"/>
  </r>
  <r>
    <m/>
    <s v="Dummy"/>
    <m/>
    <m/>
    <n v="1.0000000000000001E-5"/>
    <m/>
    <m/>
    <m/>
    <m/>
    <m/>
    <x v="5"/>
    <x v="2"/>
    <m/>
    <m/>
    <m/>
    <m/>
    <m/>
    <m/>
    <m/>
    <m/>
    <m/>
    <m/>
    <x v="5"/>
    <x v="0"/>
    <x v="0"/>
    <x v="0"/>
    <x v="0"/>
    <x v="0"/>
    <x v="1"/>
    <x v="0"/>
    <x v="0"/>
    <x v="0"/>
    <x v="0"/>
    <x v="0"/>
    <x v="0"/>
    <x v="0"/>
    <x v="0"/>
    <x v="0"/>
    <x v="0"/>
  </r>
  <r>
    <m/>
    <s v="Dummy"/>
    <m/>
    <m/>
    <n v="1.0000000000000001E-5"/>
    <m/>
    <m/>
    <m/>
    <m/>
    <m/>
    <x v="4"/>
    <x v="1"/>
    <m/>
    <m/>
    <m/>
    <m/>
    <m/>
    <m/>
    <m/>
    <m/>
    <m/>
    <m/>
    <x v="5"/>
    <x v="0"/>
    <x v="0"/>
    <x v="0"/>
    <x v="0"/>
    <x v="0"/>
    <x v="1"/>
    <x v="0"/>
    <x v="0"/>
    <x v="0"/>
    <x v="0"/>
    <x v="0"/>
    <x v="0"/>
    <x v="0"/>
    <x v="0"/>
    <x v="0"/>
    <x v="0"/>
  </r>
  <r>
    <m/>
    <s v="Dummy"/>
    <m/>
    <m/>
    <n v="1.0000000000000001E-5"/>
    <m/>
    <m/>
    <m/>
    <m/>
    <m/>
    <x v="5"/>
    <x v="1"/>
    <m/>
    <m/>
    <m/>
    <m/>
    <m/>
    <m/>
    <m/>
    <m/>
    <m/>
    <m/>
    <x v="5"/>
    <x v="0"/>
    <x v="0"/>
    <x v="0"/>
    <x v="0"/>
    <x v="0"/>
    <x v="1"/>
    <x v="0"/>
    <x v="0"/>
    <x v="0"/>
    <x v="0"/>
    <x v="0"/>
    <x v="0"/>
    <x v="0"/>
    <x v="0"/>
    <x v="0"/>
    <x v="0"/>
  </r>
  <r>
    <m/>
    <s v="Future"/>
    <m/>
    <m/>
    <m/>
    <m/>
    <m/>
    <m/>
    <m/>
    <m/>
    <x v="10"/>
    <x v="3"/>
    <m/>
    <m/>
    <m/>
    <m/>
    <m/>
    <m/>
    <m/>
    <m/>
    <m/>
    <m/>
    <x v="5"/>
    <x v="0"/>
    <x v="0"/>
    <x v="0"/>
    <x v="0"/>
    <x v="0"/>
    <x v="1"/>
    <x v="0"/>
    <x v="0"/>
    <x v="0"/>
    <x v="0"/>
    <x v="0"/>
    <x v="0"/>
    <x v="0"/>
    <x v="0"/>
    <x v="0"/>
    <x v="0"/>
  </r>
  <r>
    <m/>
    <s v="Future"/>
    <m/>
    <m/>
    <m/>
    <m/>
    <m/>
    <m/>
    <m/>
    <m/>
    <x v="10"/>
    <x v="3"/>
    <m/>
    <m/>
    <m/>
    <m/>
    <m/>
    <m/>
    <m/>
    <m/>
    <m/>
    <m/>
    <x v="5"/>
    <x v="0"/>
    <x v="0"/>
    <x v="0"/>
    <x v="0"/>
    <x v="0"/>
    <x v="1"/>
    <x v="0"/>
    <x v="0"/>
    <x v="0"/>
    <x v="0"/>
    <x v="0"/>
    <x v="0"/>
    <x v="0"/>
    <x v="0"/>
    <x v="0"/>
    <x v="0"/>
  </r>
  <r>
    <m/>
    <s v="Future"/>
    <m/>
    <m/>
    <m/>
    <m/>
    <m/>
    <m/>
    <m/>
    <m/>
    <x v="10"/>
    <x v="3"/>
    <m/>
    <m/>
    <m/>
    <m/>
    <m/>
    <m/>
    <m/>
    <m/>
    <m/>
    <m/>
    <x v="5"/>
    <x v="0"/>
    <x v="0"/>
    <x v="0"/>
    <x v="0"/>
    <x v="0"/>
    <x v="1"/>
    <x v="0"/>
    <x v="0"/>
    <x v="0"/>
    <x v="0"/>
    <x v="0"/>
    <x v="0"/>
    <x v="0"/>
    <x v="0"/>
    <x v="0"/>
    <x v="0"/>
  </r>
  <r>
    <m/>
    <s v="Future"/>
    <m/>
    <m/>
    <m/>
    <m/>
    <m/>
    <m/>
    <m/>
    <m/>
    <x v="10"/>
    <x v="3"/>
    <m/>
    <m/>
    <m/>
    <m/>
    <m/>
    <m/>
    <m/>
    <m/>
    <m/>
    <m/>
    <x v="5"/>
    <x v="0"/>
    <x v="0"/>
    <x v="0"/>
    <x v="0"/>
    <x v="0"/>
    <x v="1"/>
    <x v="0"/>
    <x v="0"/>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B19BCCF-0900-487F-9717-31D6173EF280}" name="PivotTable39"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B112:C122" firstHeaderRow="1" firstDataRow="1" firstDataCol="1"/>
  <pivotFields count="39">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1"/>
        <item x="5"/>
        <item x="3"/>
        <item x="4"/>
        <item x="2"/>
        <item x="6"/>
        <item x="7"/>
        <item x="0"/>
        <item x="8"/>
        <item t="default"/>
      </items>
    </pivotField>
  </pivotFields>
  <rowFields count="1">
    <field x="38"/>
  </rowFields>
  <rowItems count="10">
    <i>
      <x/>
    </i>
    <i>
      <x v="1"/>
    </i>
    <i>
      <x v="2"/>
    </i>
    <i>
      <x v="3"/>
    </i>
    <i>
      <x v="4"/>
    </i>
    <i>
      <x v="5"/>
    </i>
    <i>
      <x v="6"/>
    </i>
    <i>
      <x v="7"/>
    </i>
    <i>
      <x v="8"/>
    </i>
    <i t="grand">
      <x/>
    </i>
  </rowItems>
  <colItems count="1">
    <i/>
  </colItems>
  <dataFields count="1">
    <dataField name="Sum of Length"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Custom 2">
      <a:dk1>
        <a:sysClr val="windowText" lastClr="000000"/>
      </a:dk1>
      <a:lt1>
        <a:sysClr val="window" lastClr="FFFFFF"/>
      </a:lt1>
      <a:dk2>
        <a:srgbClr val="1F497D"/>
      </a:dk2>
      <a:lt2>
        <a:srgbClr val="EEECE1"/>
      </a:lt2>
      <a:accent1>
        <a:srgbClr val="00B050"/>
      </a:accent1>
      <a:accent2>
        <a:srgbClr val="92D050"/>
      </a:accent2>
      <a:accent3>
        <a:srgbClr val="FFFF00"/>
      </a:accent3>
      <a:accent4>
        <a:srgbClr val="FFC000"/>
      </a:accent4>
      <a:accent5>
        <a:srgbClr val="FF0000"/>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V419"/>
  <sheetViews>
    <sheetView tabSelected="1" zoomScale="106" zoomScaleNormal="106" workbookViewId="0">
      <pane ySplit="4" topLeftCell="A5" activePane="bottomLeft" state="frozen"/>
      <selection pane="bottomLeft" activeCell="AB12" sqref="AB12"/>
    </sheetView>
  </sheetViews>
  <sheetFormatPr defaultRowHeight="12.75" x14ac:dyDescent="0.2"/>
  <cols>
    <col min="1" max="1" width="10.85546875" style="16" bestFit="1" customWidth="1"/>
    <col min="2" max="2" width="20.42578125" style="26" customWidth="1"/>
    <col min="3" max="3" width="12.7109375" style="26" customWidth="1"/>
    <col min="4" max="4" width="15.28515625" style="17" customWidth="1"/>
    <col min="5" max="5" width="6.7109375" style="26" customWidth="1"/>
    <col min="6" max="6" width="6" style="15" customWidth="1"/>
    <col min="7" max="7" width="11.28515625" style="15" customWidth="1"/>
    <col min="8" max="10" width="11.28515625" style="19" customWidth="1"/>
    <col min="11" max="11" width="7" style="15" customWidth="1"/>
    <col min="12" max="12" width="9.7109375" style="15" customWidth="1"/>
    <col min="13" max="13" width="16.42578125" style="19" customWidth="1"/>
    <col min="14" max="14" width="16.85546875" style="19" customWidth="1"/>
    <col min="15" max="15" width="7" style="19" customWidth="1"/>
    <col min="16" max="16" width="20.28515625" style="19" customWidth="1"/>
    <col min="17" max="17" width="9.7109375" style="19" customWidth="1"/>
    <col min="18" max="18" width="10.28515625" style="19" customWidth="1"/>
    <col min="19" max="19" width="8.28515625" style="19" customWidth="1"/>
    <col min="20" max="20" width="10.140625" style="15" customWidth="1"/>
    <col min="21" max="21" width="7" style="19" customWidth="1"/>
    <col min="22" max="22" width="9.28515625" style="15" customWidth="1"/>
    <col min="23" max="23" width="13" style="15" bestFit="1" customWidth="1"/>
    <col min="24" max="28" width="7.7109375" style="15" customWidth="1"/>
    <col min="29" max="36" width="7.7109375" style="19" customWidth="1"/>
    <col min="37" max="39" width="7.7109375" style="67" customWidth="1"/>
    <col min="40" max="42" width="7.7109375" style="19" customWidth="1"/>
    <col min="43" max="43" width="33.140625" style="15" customWidth="1"/>
    <col min="44" max="44" width="19.7109375" style="15" bestFit="1" customWidth="1"/>
    <col min="45" max="16384" width="9.140625" style="15"/>
  </cols>
  <sheetData>
    <row r="3" spans="1:48" x14ac:dyDescent="0.2">
      <c r="A3" s="79"/>
      <c r="B3" s="80"/>
      <c r="C3" s="80"/>
      <c r="D3" s="81"/>
      <c r="E3" s="80"/>
      <c r="F3" s="67"/>
      <c r="G3" s="67"/>
      <c r="H3" s="67"/>
      <c r="I3" s="67"/>
      <c r="J3" s="67"/>
      <c r="K3" s="67"/>
      <c r="L3" s="67"/>
      <c r="M3" s="67"/>
      <c r="N3" s="67"/>
      <c r="O3" s="67"/>
      <c r="P3" s="67"/>
      <c r="Q3" s="118" t="s">
        <v>0</v>
      </c>
      <c r="R3" s="115"/>
      <c r="S3" s="115"/>
      <c r="T3" s="119"/>
      <c r="U3" s="82"/>
      <c r="V3" s="67"/>
      <c r="W3" s="67"/>
      <c r="X3" s="115"/>
      <c r="Y3" s="115"/>
      <c r="Z3" s="115"/>
      <c r="AA3" s="115"/>
      <c r="AB3" s="115"/>
      <c r="AC3" s="116"/>
      <c r="AD3" s="116"/>
      <c r="AE3" s="116"/>
      <c r="AF3" s="116"/>
      <c r="AG3" s="116"/>
      <c r="AH3" s="116"/>
      <c r="AI3" s="116"/>
      <c r="AJ3" s="117"/>
      <c r="AK3" s="68"/>
      <c r="AL3" s="68"/>
      <c r="AM3" s="68"/>
      <c r="AN3" s="68"/>
      <c r="AO3" s="68"/>
      <c r="AP3" s="68"/>
      <c r="AQ3" s="67"/>
      <c r="AR3" s="67"/>
      <c r="AS3" s="67"/>
      <c r="AT3" s="67"/>
      <c r="AU3" s="67"/>
      <c r="AV3" s="67"/>
    </row>
    <row r="4" spans="1:48" s="18" customFormat="1" x14ac:dyDescent="0.2">
      <c r="A4" s="83" t="s">
        <v>1</v>
      </c>
      <c r="B4" s="84" t="s">
        <v>2</v>
      </c>
      <c r="C4" s="84" t="s">
        <v>3</v>
      </c>
      <c r="D4" s="85" t="s">
        <v>4</v>
      </c>
      <c r="E4" s="84" t="s">
        <v>5</v>
      </c>
      <c r="F4" s="86" t="s">
        <v>6</v>
      </c>
      <c r="G4" s="86" t="s">
        <v>7</v>
      </c>
      <c r="H4" s="86" t="s">
        <v>8</v>
      </c>
      <c r="I4" s="86" t="s">
        <v>9</v>
      </c>
      <c r="J4" s="86" t="s">
        <v>10</v>
      </c>
      <c r="K4" s="86" t="s">
        <v>11</v>
      </c>
      <c r="L4" s="86" t="s">
        <v>12</v>
      </c>
      <c r="M4" s="86" t="s">
        <v>13</v>
      </c>
      <c r="N4" s="86" t="s">
        <v>14</v>
      </c>
      <c r="O4" s="86" t="s">
        <v>15</v>
      </c>
      <c r="P4" s="86" t="s">
        <v>16</v>
      </c>
      <c r="Q4" s="86" t="s">
        <v>17</v>
      </c>
      <c r="R4" s="86" t="s">
        <v>18</v>
      </c>
      <c r="S4" s="86" t="s">
        <v>19</v>
      </c>
      <c r="T4" s="86" t="s">
        <v>20</v>
      </c>
      <c r="U4" s="86" t="s">
        <v>21</v>
      </c>
      <c r="V4" s="86" t="s">
        <v>22</v>
      </c>
      <c r="W4" s="86" t="s">
        <v>23</v>
      </c>
      <c r="X4" s="86">
        <v>2010</v>
      </c>
      <c r="Y4" s="86">
        <v>2011</v>
      </c>
      <c r="Z4" s="86">
        <v>2012</v>
      </c>
      <c r="AA4" s="86">
        <v>2013</v>
      </c>
      <c r="AB4" s="86">
        <v>2014</v>
      </c>
      <c r="AC4" s="86">
        <v>2015</v>
      </c>
      <c r="AD4" s="86">
        <v>2016</v>
      </c>
      <c r="AE4" s="86">
        <v>2017</v>
      </c>
      <c r="AF4" s="86">
        <v>2018</v>
      </c>
      <c r="AG4" s="86">
        <v>2019</v>
      </c>
      <c r="AH4" s="86">
        <v>2020</v>
      </c>
      <c r="AI4" s="86">
        <v>2021</v>
      </c>
      <c r="AJ4" s="86">
        <v>2022</v>
      </c>
      <c r="AK4" s="86">
        <v>2023</v>
      </c>
      <c r="AL4" s="86">
        <v>2024</v>
      </c>
      <c r="AM4" s="86">
        <v>2025</v>
      </c>
      <c r="AN4" s="86" t="s">
        <v>24</v>
      </c>
      <c r="AO4" s="86"/>
      <c r="AP4" s="86"/>
      <c r="AQ4" s="86"/>
      <c r="AR4" s="86"/>
      <c r="AS4" s="86"/>
      <c r="AT4" s="86"/>
      <c r="AU4" s="86"/>
      <c r="AV4" s="86"/>
    </row>
    <row r="5" spans="1:48" x14ac:dyDescent="0.2">
      <c r="A5" s="76"/>
      <c r="B5" s="76"/>
      <c r="C5" s="76"/>
      <c r="D5" s="76"/>
      <c r="E5" s="76"/>
      <c r="F5" s="76"/>
      <c r="G5" s="73"/>
      <c r="H5" s="73"/>
      <c r="I5" s="73"/>
      <c r="J5" s="73"/>
      <c r="K5" s="76"/>
      <c r="L5" s="76"/>
      <c r="M5" s="76"/>
      <c r="N5" s="76"/>
      <c r="O5" s="73"/>
      <c r="P5" s="73"/>
      <c r="Q5" s="73"/>
      <c r="R5" s="73"/>
      <c r="S5" s="73"/>
      <c r="T5" s="73"/>
      <c r="U5" s="73"/>
      <c r="V5" s="73"/>
      <c r="W5" s="73"/>
      <c r="X5" s="73"/>
      <c r="Y5" s="73"/>
      <c r="Z5" s="73"/>
      <c r="AA5" s="73"/>
      <c r="AB5" s="76"/>
      <c r="AC5" s="76"/>
      <c r="AD5" s="76"/>
      <c r="AE5" s="76"/>
      <c r="AF5" s="76"/>
      <c r="AG5" s="76"/>
      <c r="AH5" s="73"/>
      <c r="AI5" s="73"/>
      <c r="AJ5" s="73"/>
      <c r="AK5" s="73"/>
      <c r="AL5" s="73"/>
      <c r="AM5" s="73"/>
      <c r="AN5" s="73"/>
      <c r="AO5" s="73"/>
      <c r="AP5" s="73"/>
      <c r="AQ5" s="73"/>
      <c r="AR5" s="67"/>
      <c r="AS5" s="67"/>
      <c r="AT5" s="67"/>
      <c r="AU5" s="67"/>
      <c r="AV5" s="67"/>
    </row>
    <row r="6" spans="1:48" x14ac:dyDescent="0.2">
      <c r="A6" s="76"/>
      <c r="B6" s="76"/>
      <c r="C6" s="76"/>
      <c r="D6" s="76"/>
      <c r="E6" s="76"/>
      <c r="F6" s="76"/>
      <c r="G6" s="73"/>
      <c r="H6" s="73"/>
      <c r="I6" s="73"/>
      <c r="J6" s="73"/>
      <c r="K6" s="76"/>
      <c r="L6" s="76"/>
      <c r="M6" s="76"/>
      <c r="N6" s="76"/>
      <c r="O6" s="73"/>
      <c r="P6" s="73"/>
      <c r="Q6" s="73"/>
      <c r="R6" s="73"/>
      <c r="S6" s="73"/>
      <c r="T6" s="73"/>
      <c r="U6" s="73"/>
      <c r="V6" s="73"/>
      <c r="W6" s="73"/>
      <c r="X6" s="73"/>
      <c r="Y6" s="73"/>
      <c r="Z6" s="73"/>
      <c r="AA6" s="73"/>
      <c r="AB6" s="76"/>
      <c r="AC6" s="76"/>
      <c r="AD6" s="76"/>
      <c r="AE6" s="76"/>
      <c r="AF6" s="76"/>
      <c r="AG6" s="76"/>
      <c r="AH6" s="73"/>
      <c r="AI6" s="73"/>
      <c r="AJ6" s="73"/>
      <c r="AK6" s="73"/>
      <c r="AL6" s="73"/>
      <c r="AM6" s="73"/>
      <c r="AN6" s="75"/>
      <c r="AO6" s="73"/>
      <c r="AP6" s="73"/>
      <c r="AQ6" s="73"/>
      <c r="AR6" s="67"/>
      <c r="AS6" s="67"/>
      <c r="AT6" s="67"/>
      <c r="AU6" s="67"/>
      <c r="AV6" s="67"/>
    </row>
    <row r="7" spans="1:48" x14ac:dyDescent="0.2">
      <c r="A7" s="76"/>
      <c r="B7" s="76"/>
      <c r="C7" s="76"/>
      <c r="D7" s="76"/>
      <c r="E7" s="76"/>
      <c r="F7" s="76"/>
      <c r="G7" s="73"/>
      <c r="H7" s="73"/>
      <c r="I7" s="73"/>
      <c r="J7" s="73"/>
      <c r="K7" s="76"/>
      <c r="L7" s="76"/>
      <c r="M7" s="76"/>
      <c r="N7" s="76"/>
      <c r="O7" s="73"/>
      <c r="P7" s="73"/>
      <c r="Q7" s="73"/>
      <c r="R7" s="73"/>
      <c r="S7" s="73"/>
      <c r="T7" s="73"/>
      <c r="U7" s="73"/>
      <c r="V7" s="73"/>
      <c r="W7" s="73"/>
      <c r="X7" s="73"/>
      <c r="Y7" s="73"/>
      <c r="Z7" s="73"/>
      <c r="AA7" s="73"/>
      <c r="AB7" s="76"/>
      <c r="AC7" s="76"/>
      <c r="AD7" s="76"/>
      <c r="AE7" s="76"/>
      <c r="AF7" s="76"/>
      <c r="AG7" s="76"/>
      <c r="AH7" s="73"/>
      <c r="AI7" s="73"/>
      <c r="AJ7" s="73"/>
      <c r="AK7" s="73"/>
      <c r="AL7" s="73"/>
      <c r="AM7" s="73"/>
      <c r="AN7" s="75"/>
      <c r="AO7" s="73"/>
      <c r="AP7" s="73"/>
      <c r="AQ7" s="73"/>
      <c r="AR7" s="67"/>
      <c r="AS7" s="67"/>
      <c r="AT7" s="67"/>
      <c r="AU7" s="67"/>
      <c r="AV7" s="67"/>
    </row>
    <row r="8" spans="1:48" x14ac:dyDescent="0.2">
      <c r="A8" s="76"/>
      <c r="B8" s="76"/>
      <c r="C8" s="76"/>
      <c r="D8" s="76"/>
      <c r="E8" s="76"/>
      <c r="F8" s="76"/>
      <c r="G8" s="73"/>
      <c r="H8" s="73"/>
      <c r="I8" s="73"/>
      <c r="J8" s="73"/>
      <c r="K8" s="76"/>
      <c r="L8" s="76"/>
      <c r="M8" s="76"/>
      <c r="N8" s="76"/>
      <c r="O8" s="73"/>
      <c r="P8" s="73"/>
      <c r="Q8" s="73"/>
      <c r="R8" s="73"/>
      <c r="S8" s="73"/>
      <c r="T8" s="73"/>
      <c r="U8" s="73"/>
      <c r="V8" s="73"/>
      <c r="W8" s="73"/>
      <c r="X8" s="73"/>
      <c r="Y8" s="73"/>
      <c r="Z8" s="73"/>
      <c r="AA8" s="73"/>
      <c r="AB8" s="76"/>
      <c r="AC8" s="76"/>
      <c r="AD8" s="76"/>
      <c r="AE8" s="76"/>
      <c r="AF8" s="76"/>
      <c r="AG8" s="76"/>
      <c r="AH8" s="73"/>
      <c r="AI8" s="73"/>
      <c r="AJ8" s="73"/>
      <c r="AK8" s="73"/>
      <c r="AL8" s="73"/>
      <c r="AM8" s="73"/>
      <c r="AN8" s="75"/>
      <c r="AO8" s="73"/>
      <c r="AP8" s="73"/>
      <c r="AQ8" s="73"/>
      <c r="AR8" s="67"/>
      <c r="AS8" s="67"/>
      <c r="AT8" s="67"/>
      <c r="AU8" s="67"/>
      <c r="AV8" s="67"/>
    </row>
    <row r="9" spans="1:48" x14ac:dyDescent="0.2">
      <c r="A9" s="76"/>
      <c r="B9" s="76"/>
      <c r="C9" s="76"/>
      <c r="D9" s="76"/>
      <c r="E9" s="76"/>
      <c r="F9" s="76"/>
      <c r="G9" s="73"/>
      <c r="H9" s="73"/>
      <c r="I9" s="73"/>
      <c r="J9" s="73"/>
      <c r="K9" s="76"/>
      <c r="L9" s="76"/>
      <c r="M9" s="76"/>
      <c r="N9" s="76"/>
      <c r="O9" s="73"/>
      <c r="P9" s="73"/>
      <c r="Q9" s="73"/>
      <c r="R9" s="73"/>
      <c r="S9" s="73"/>
      <c r="T9" s="73"/>
      <c r="U9" s="73"/>
      <c r="V9" s="73"/>
      <c r="W9" s="73"/>
      <c r="X9" s="73"/>
      <c r="Y9" s="73"/>
      <c r="Z9" s="73"/>
      <c r="AA9" s="77"/>
      <c r="AB9" s="76"/>
      <c r="AC9" s="76"/>
      <c r="AD9" s="76"/>
      <c r="AE9" s="76"/>
      <c r="AF9" s="76"/>
      <c r="AG9" s="76"/>
      <c r="AH9" s="73"/>
      <c r="AI9" s="73"/>
      <c r="AJ9" s="73"/>
      <c r="AK9" s="73"/>
      <c r="AL9" s="73"/>
      <c r="AM9" s="73"/>
      <c r="AN9" s="73"/>
      <c r="AO9" s="73"/>
      <c r="AP9" s="73"/>
      <c r="AQ9" s="73"/>
      <c r="AR9" s="67"/>
      <c r="AS9" s="67"/>
      <c r="AT9" s="67"/>
      <c r="AU9" s="67"/>
      <c r="AV9" s="67"/>
    </row>
    <row r="10" spans="1:48" x14ac:dyDescent="0.2">
      <c r="A10" s="76"/>
      <c r="B10" s="76"/>
      <c r="C10" s="76"/>
      <c r="D10" s="76"/>
      <c r="E10" s="76"/>
      <c r="F10" s="76"/>
      <c r="G10" s="73"/>
      <c r="H10" s="73"/>
      <c r="I10" s="73"/>
      <c r="J10" s="73"/>
      <c r="K10" s="76"/>
      <c r="L10" s="76"/>
      <c r="M10" s="76"/>
      <c r="N10" s="76"/>
      <c r="O10" s="73"/>
      <c r="P10" s="73"/>
      <c r="Q10" s="73"/>
      <c r="R10" s="73"/>
      <c r="S10" s="73"/>
      <c r="T10" s="73"/>
      <c r="U10" s="73"/>
      <c r="V10" s="73"/>
      <c r="W10" s="73"/>
      <c r="X10" s="73"/>
      <c r="Y10" s="73"/>
      <c r="Z10" s="73"/>
      <c r="AA10" s="77"/>
      <c r="AB10" s="76"/>
      <c r="AC10" s="76"/>
      <c r="AD10" s="76"/>
      <c r="AE10" s="76"/>
      <c r="AF10" s="76"/>
      <c r="AG10" s="76"/>
      <c r="AH10" s="73"/>
      <c r="AI10" s="73"/>
      <c r="AJ10" s="73"/>
      <c r="AK10" s="73"/>
      <c r="AL10" s="73"/>
      <c r="AM10" s="73"/>
      <c r="AN10" s="73"/>
      <c r="AO10" s="73"/>
      <c r="AP10" s="73"/>
      <c r="AQ10" s="73"/>
      <c r="AR10" s="67"/>
      <c r="AS10" s="67"/>
      <c r="AT10" s="67"/>
      <c r="AU10" s="67"/>
      <c r="AV10" s="67"/>
    </row>
    <row r="11" spans="1:48" x14ac:dyDescent="0.2">
      <c r="A11" s="76"/>
      <c r="B11" s="76"/>
      <c r="C11" s="76"/>
      <c r="D11" s="76"/>
      <c r="E11" s="76"/>
      <c r="F11" s="76"/>
      <c r="G11" s="73"/>
      <c r="H11" s="73"/>
      <c r="I11" s="73"/>
      <c r="J11" s="73"/>
      <c r="K11" s="76"/>
      <c r="L11" s="76"/>
      <c r="M11" s="76"/>
      <c r="N11" s="76"/>
      <c r="O11" s="73"/>
      <c r="P11" s="73"/>
      <c r="Q11" s="73"/>
      <c r="R11" s="73"/>
      <c r="S11" s="73"/>
      <c r="T11" s="73"/>
      <c r="U11" s="73"/>
      <c r="V11" s="73"/>
      <c r="W11" s="73"/>
      <c r="X11" s="73"/>
      <c r="Y11" s="73"/>
      <c r="Z11" s="73"/>
      <c r="AA11" s="77"/>
      <c r="AB11" s="76"/>
      <c r="AC11" s="76"/>
      <c r="AD11" s="76"/>
      <c r="AE11" s="76"/>
      <c r="AF11" s="76"/>
      <c r="AG11" s="76"/>
      <c r="AH11" s="73"/>
      <c r="AI11" s="73"/>
      <c r="AJ11" s="73"/>
      <c r="AK11" s="73"/>
      <c r="AL11" s="73"/>
      <c r="AM11" s="73"/>
      <c r="AN11" s="73"/>
      <c r="AO11" s="73"/>
      <c r="AP11" s="73"/>
      <c r="AQ11" s="73"/>
      <c r="AR11" s="67"/>
      <c r="AS11" s="67"/>
      <c r="AT11" s="67"/>
      <c r="AU11" s="67"/>
      <c r="AV11" s="67"/>
    </row>
    <row r="12" spans="1:48" x14ac:dyDescent="0.2">
      <c r="A12" s="76"/>
      <c r="B12" s="76"/>
      <c r="C12" s="76"/>
      <c r="D12" s="76"/>
      <c r="E12" s="76"/>
      <c r="F12" s="76"/>
      <c r="G12" s="73"/>
      <c r="H12" s="73"/>
      <c r="I12" s="73"/>
      <c r="J12" s="73"/>
      <c r="K12" s="76"/>
      <c r="L12" s="76"/>
      <c r="M12" s="76"/>
      <c r="N12" s="76"/>
      <c r="O12" s="73"/>
      <c r="P12" s="73"/>
      <c r="Q12" s="73"/>
      <c r="R12" s="73"/>
      <c r="S12" s="73"/>
      <c r="T12" s="73"/>
      <c r="U12" s="73"/>
      <c r="V12" s="73"/>
      <c r="W12" s="73"/>
      <c r="X12" s="73"/>
      <c r="Y12" s="73"/>
      <c r="Z12" s="73"/>
      <c r="AA12" s="77"/>
      <c r="AB12" s="76"/>
      <c r="AC12" s="76"/>
      <c r="AD12" s="76"/>
      <c r="AE12" s="76"/>
      <c r="AF12" s="76"/>
      <c r="AG12" s="76"/>
      <c r="AH12" s="73"/>
      <c r="AI12" s="73"/>
      <c r="AJ12" s="73"/>
      <c r="AK12" s="73"/>
      <c r="AL12" s="73"/>
      <c r="AM12" s="73"/>
      <c r="AN12" s="73"/>
      <c r="AO12" s="73"/>
      <c r="AP12" s="73"/>
      <c r="AQ12" s="73"/>
      <c r="AR12" s="67"/>
      <c r="AS12" s="67"/>
      <c r="AT12" s="67"/>
      <c r="AU12" s="67"/>
      <c r="AV12" s="67"/>
    </row>
    <row r="13" spans="1:48" x14ac:dyDescent="0.2">
      <c r="A13" s="76"/>
      <c r="B13" s="76"/>
      <c r="C13" s="76"/>
      <c r="D13" s="76"/>
      <c r="E13" s="76"/>
      <c r="F13" s="76"/>
      <c r="G13" s="73"/>
      <c r="H13" s="73"/>
      <c r="I13" s="73"/>
      <c r="J13" s="73"/>
      <c r="K13" s="76"/>
      <c r="L13" s="76"/>
      <c r="M13" s="76"/>
      <c r="N13" s="76"/>
      <c r="O13" s="73"/>
      <c r="P13" s="73"/>
      <c r="Q13" s="73"/>
      <c r="R13" s="73"/>
      <c r="S13" s="73"/>
      <c r="T13" s="73"/>
      <c r="U13" s="73"/>
      <c r="V13" s="73"/>
      <c r="W13" s="73"/>
      <c r="X13" s="73"/>
      <c r="Y13" s="73"/>
      <c r="Z13" s="73"/>
      <c r="AA13" s="77"/>
      <c r="AB13" s="76"/>
      <c r="AC13" s="76"/>
      <c r="AD13" s="76"/>
      <c r="AE13" s="76"/>
      <c r="AF13" s="76"/>
      <c r="AG13" s="76"/>
      <c r="AH13" s="73"/>
      <c r="AI13" s="73"/>
      <c r="AJ13" s="73"/>
      <c r="AK13" s="73"/>
      <c r="AL13" s="73"/>
      <c r="AM13" s="73"/>
      <c r="AN13" s="73"/>
      <c r="AO13" s="73"/>
      <c r="AP13" s="73"/>
      <c r="AQ13" s="73"/>
      <c r="AR13" s="67"/>
      <c r="AS13" s="67"/>
      <c r="AT13" s="67"/>
      <c r="AU13" s="67"/>
      <c r="AV13" s="67"/>
    </row>
    <row r="14" spans="1:48" x14ac:dyDescent="0.2">
      <c r="A14" s="76"/>
      <c r="B14" s="76"/>
      <c r="C14" s="76"/>
      <c r="D14" s="76"/>
      <c r="E14" s="76"/>
      <c r="F14" s="76"/>
      <c r="G14" s="73"/>
      <c r="H14" s="73"/>
      <c r="I14" s="73"/>
      <c r="J14" s="73"/>
      <c r="K14" s="76"/>
      <c r="L14" s="76"/>
      <c r="M14" s="76"/>
      <c r="N14" s="76"/>
      <c r="O14" s="73"/>
      <c r="P14" s="73"/>
      <c r="Q14" s="73"/>
      <c r="R14" s="73"/>
      <c r="S14" s="73"/>
      <c r="T14" s="73"/>
      <c r="U14" s="73"/>
      <c r="V14" s="73"/>
      <c r="W14" s="73"/>
      <c r="X14" s="73"/>
      <c r="Y14" s="73"/>
      <c r="Z14" s="73"/>
      <c r="AA14" s="77"/>
      <c r="AB14" s="76"/>
      <c r="AC14" s="76"/>
      <c r="AD14" s="76"/>
      <c r="AE14" s="76"/>
      <c r="AF14" s="76"/>
      <c r="AG14" s="76"/>
      <c r="AH14" s="73"/>
      <c r="AI14" s="73"/>
      <c r="AJ14" s="73"/>
      <c r="AK14" s="73"/>
      <c r="AL14" s="73"/>
      <c r="AM14" s="73"/>
      <c r="AN14" s="73"/>
      <c r="AO14" s="73"/>
      <c r="AP14" s="73"/>
      <c r="AQ14" s="73"/>
      <c r="AR14" s="67"/>
      <c r="AS14" s="67"/>
      <c r="AT14" s="67"/>
      <c r="AU14" s="67"/>
      <c r="AV14" s="67"/>
    </row>
    <row r="15" spans="1:48" x14ac:dyDescent="0.2">
      <c r="A15" s="76"/>
      <c r="B15" s="76"/>
      <c r="C15" s="76"/>
      <c r="D15" s="76"/>
      <c r="E15" s="76"/>
      <c r="F15" s="76"/>
      <c r="G15" s="73"/>
      <c r="H15" s="73"/>
      <c r="I15" s="73"/>
      <c r="J15" s="73"/>
      <c r="K15" s="76"/>
      <c r="L15" s="76"/>
      <c r="M15" s="76"/>
      <c r="N15" s="76"/>
      <c r="O15" s="73"/>
      <c r="P15" s="73"/>
      <c r="Q15" s="73"/>
      <c r="R15" s="73"/>
      <c r="S15" s="73"/>
      <c r="T15" s="77"/>
      <c r="U15" s="73"/>
      <c r="V15" s="73"/>
      <c r="W15" s="73"/>
      <c r="X15" s="73"/>
      <c r="Y15" s="73"/>
      <c r="Z15" s="73"/>
      <c r="AA15" s="77"/>
      <c r="AB15" s="76"/>
      <c r="AC15" s="76"/>
      <c r="AD15" s="76"/>
      <c r="AE15" s="76"/>
      <c r="AF15" s="76"/>
      <c r="AG15" s="76"/>
      <c r="AH15" s="73"/>
      <c r="AI15" s="73"/>
      <c r="AJ15" s="73"/>
      <c r="AK15" s="73"/>
      <c r="AL15" s="73"/>
      <c r="AM15" s="73"/>
      <c r="AN15" s="73"/>
      <c r="AO15" s="73"/>
      <c r="AP15" s="73"/>
      <c r="AQ15" s="73"/>
      <c r="AR15" s="67"/>
      <c r="AS15" s="67"/>
      <c r="AT15" s="67"/>
      <c r="AU15" s="67"/>
      <c r="AV15" s="67"/>
    </row>
    <row r="16" spans="1:48" x14ac:dyDescent="0.2">
      <c r="A16" s="76"/>
      <c r="B16" s="76"/>
      <c r="C16" s="76"/>
      <c r="D16" s="76"/>
      <c r="E16" s="76"/>
      <c r="F16" s="76"/>
      <c r="G16" s="73"/>
      <c r="H16" s="73"/>
      <c r="I16" s="73"/>
      <c r="J16" s="73"/>
      <c r="K16" s="76"/>
      <c r="L16" s="76"/>
      <c r="M16" s="76"/>
      <c r="N16" s="76"/>
      <c r="O16" s="73"/>
      <c r="P16" s="73"/>
      <c r="Q16" s="73"/>
      <c r="R16" s="73"/>
      <c r="S16" s="73"/>
      <c r="T16" s="73"/>
      <c r="U16" s="73"/>
      <c r="V16" s="73"/>
      <c r="W16" s="73"/>
      <c r="X16" s="73"/>
      <c r="Y16" s="73"/>
      <c r="Z16" s="77"/>
      <c r="AA16" s="77"/>
      <c r="AB16" s="76"/>
      <c r="AC16" s="76"/>
      <c r="AD16" s="76"/>
      <c r="AE16" s="76"/>
      <c r="AF16" s="76"/>
      <c r="AG16" s="76"/>
      <c r="AH16" s="73"/>
      <c r="AI16" s="73"/>
      <c r="AJ16" s="73"/>
      <c r="AK16" s="73"/>
      <c r="AL16" s="73"/>
      <c r="AM16" s="73"/>
      <c r="AN16" s="73"/>
      <c r="AO16" s="73"/>
      <c r="AP16" s="73"/>
      <c r="AQ16" s="77"/>
      <c r="AR16" s="67"/>
      <c r="AS16" s="67"/>
      <c r="AT16" s="67"/>
      <c r="AU16" s="67"/>
      <c r="AV16" s="67"/>
    </row>
    <row r="17" spans="1:48" x14ac:dyDescent="0.2">
      <c r="A17" s="76"/>
      <c r="B17" s="76"/>
      <c r="C17" s="76"/>
      <c r="D17" s="76"/>
      <c r="E17" s="76"/>
      <c r="F17" s="76"/>
      <c r="G17" s="73"/>
      <c r="H17" s="73"/>
      <c r="I17" s="73"/>
      <c r="J17" s="73"/>
      <c r="K17" s="76"/>
      <c r="L17" s="76"/>
      <c r="M17" s="76"/>
      <c r="N17" s="76"/>
      <c r="O17" s="73"/>
      <c r="P17" s="73"/>
      <c r="Q17" s="73"/>
      <c r="R17" s="73"/>
      <c r="S17" s="73"/>
      <c r="T17" s="73"/>
      <c r="U17" s="73"/>
      <c r="V17" s="73"/>
      <c r="W17" s="73"/>
      <c r="X17" s="73"/>
      <c r="Y17" s="73"/>
      <c r="Z17" s="73"/>
      <c r="AA17" s="77"/>
      <c r="AB17" s="76"/>
      <c r="AC17" s="76"/>
      <c r="AD17" s="76"/>
      <c r="AE17" s="76"/>
      <c r="AF17" s="76"/>
      <c r="AG17" s="76"/>
      <c r="AH17" s="73"/>
      <c r="AI17" s="73"/>
      <c r="AJ17" s="73"/>
      <c r="AK17" s="73"/>
      <c r="AL17" s="73"/>
      <c r="AM17" s="73"/>
      <c r="AN17" s="73"/>
      <c r="AO17" s="73"/>
      <c r="AP17" s="73"/>
      <c r="AQ17" s="73"/>
      <c r="AR17" s="67"/>
      <c r="AS17" s="67"/>
      <c r="AT17" s="67"/>
      <c r="AU17" s="67"/>
      <c r="AV17" s="67"/>
    </row>
    <row r="18" spans="1:48" x14ac:dyDescent="0.2">
      <c r="A18" s="76"/>
      <c r="B18" s="76"/>
      <c r="C18" s="76"/>
      <c r="D18" s="76"/>
      <c r="E18" s="76"/>
      <c r="F18" s="76"/>
      <c r="G18" s="73"/>
      <c r="H18" s="73"/>
      <c r="I18" s="73"/>
      <c r="J18" s="73"/>
      <c r="K18" s="76"/>
      <c r="L18" s="76"/>
      <c r="M18" s="76"/>
      <c r="N18" s="76"/>
      <c r="O18" s="73"/>
      <c r="P18" s="73"/>
      <c r="Q18" s="73"/>
      <c r="R18" s="73"/>
      <c r="S18" s="73"/>
      <c r="T18" s="73"/>
      <c r="U18" s="73"/>
      <c r="V18" s="73"/>
      <c r="W18" s="73"/>
      <c r="X18" s="73"/>
      <c r="Y18" s="73"/>
      <c r="Z18" s="77"/>
      <c r="AA18" s="73"/>
      <c r="AB18" s="76"/>
      <c r="AC18" s="76"/>
      <c r="AD18" s="76"/>
      <c r="AE18" s="76"/>
      <c r="AF18" s="76"/>
      <c r="AG18" s="76"/>
      <c r="AH18" s="73"/>
      <c r="AI18" s="73"/>
      <c r="AJ18" s="73"/>
      <c r="AK18" s="73"/>
      <c r="AL18" s="73"/>
      <c r="AM18" s="73"/>
      <c r="AN18" s="73"/>
      <c r="AO18" s="73"/>
      <c r="AP18" s="73"/>
      <c r="AQ18" s="77"/>
      <c r="AR18" s="67"/>
      <c r="AS18" s="67"/>
      <c r="AT18" s="67"/>
      <c r="AU18" s="67"/>
      <c r="AV18" s="67"/>
    </row>
    <row r="19" spans="1:48" x14ac:dyDescent="0.2">
      <c r="A19" s="76"/>
      <c r="B19" s="76"/>
      <c r="C19" s="76"/>
      <c r="D19" s="76"/>
      <c r="E19" s="76"/>
      <c r="F19" s="76"/>
      <c r="G19" s="73"/>
      <c r="H19" s="73"/>
      <c r="I19" s="73"/>
      <c r="J19" s="73"/>
      <c r="K19" s="76"/>
      <c r="L19" s="76"/>
      <c r="M19" s="76"/>
      <c r="N19" s="76"/>
      <c r="O19" s="73"/>
      <c r="P19" s="73"/>
      <c r="Q19" s="73"/>
      <c r="R19" s="73"/>
      <c r="S19" s="73"/>
      <c r="T19" s="73"/>
      <c r="U19" s="73"/>
      <c r="V19" s="73"/>
      <c r="W19" s="73"/>
      <c r="X19" s="73"/>
      <c r="Y19" s="73"/>
      <c r="Z19" s="77"/>
      <c r="AA19" s="73"/>
      <c r="AB19" s="76"/>
      <c r="AC19" s="76"/>
      <c r="AD19" s="76"/>
      <c r="AE19" s="76"/>
      <c r="AF19" s="76"/>
      <c r="AG19" s="76"/>
      <c r="AH19" s="73"/>
      <c r="AI19" s="73"/>
      <c r="AJ19" s="73"/>
      <c r="AK19" s="73"/>
      <c r="AL19" s="73"/>
      <c r="AM19" s="73"/>
      <c r="AN19" s="73"/>
      <c r="AO19" s="73"/>
      <c r="AP19" s="73"/>
      <c r="AQ19" s="73"/>
      <c r="AR19" s="67"/>
      <c r="AS19" s="67"/>
      <c r="AT19" s="67"/>
      <c r="AU19" s="67"/>
      <c r="AV19" s="67"/>
    </row>
    <row r="20" spans="1:48" x14ac:dyDescent="0.2">
      <c r="A20" s="76"/>
      <c r="B20" s="76"/>
      <c r="C20" s="76"/>
      <c r="D20" s="76"/>
      <c r="E20" s="76"/>
      <c r="F20" s="76"/>
      <c r="G20" s="73"/>
      <c r="H20" s="73"/>
      <c r="I20" s="73"/>
      <c r="J20" s="73"/>
      <c r="K20" s="76"/>
      <c r="L20" s="76"/>
      <c r="M20" s="76"/>
      <c r="N20" s="76"/>
      <c r="O20" s="73"/>
      <c r="P20" s="73"/>
      <c r="Q20" s="73"/>
      <c r="R20" s="73"/>
      <c r="S20" s="73"/>
      <c r="T20" s="73"/>
      <c r="U20" s="73"/>
      <c r="V20" s="73"/>
      <c r="W20" s="73"/>
      <c r="X20" s="73"/>
      <c r="Y20" s="73"/>
      <c r="Z20" s="73"/>
      <c r="AA20" s="77"/>
      <c r="AB20" s="76"/>
      <c r="AC20" s="76"/>
      <c r="AD20" s="76"/>
      <c r="AE20" s="76"/>
      <c r="AF20" s="76"/>
      <c r="AG20" s="76"/>
      <c r="AH20" s="73"/>
      <c r="AI20" s="73"/>
      <c r="AJ20" s="73"/>
      <c r="AK20" s="73"/>
      <c r="AL20" s="73"/>
      <c r="AM20" s="73"/>
      <c r="AN20" s="73"/>
      <c r="AO20" s="73"/>
      <c r="AP20" s="73"/>
      <c r="AQ20" s="73"/>
      <c r="AR20" s="67"/>
      <c r="AS20" s="67"/>
      <c r="AT20" s="67"/>
      <c r="AU20" s="67"/>
      <c r="AV20" s="67"/>
    </row>
    <row r="21" spans="1:48" x14ac:dyDescent="0.2">
      <c r="A21" s="76"/>
      <c r="B21" s="76"/>
      <c r="C21" s="76"/>
      <c r="D21" s="76"/>
      <c r="E21" s="76"/>
      <c r="F21" s="76"/>
      <c r="G21" s="73"/>
      <c r="H21" s="73"/>
      <c r="I21" s="73"/>
      <c r="J21" s="73"/>
      <c r="K21" s="76"/>
      <c r="L21" s="76"/>
      <c r="M21" s="76"/>
      <c r="N21" s="76"/>
      <c r="O21" s="73"/>
      <c r="P21" s="73"/>
      <c r="Q21" s="73"/>
      <c r="R21" s="73"/>
      <c r="S21" s="73"/>
      <c r="T21" s="73"/>
      <c r="U21" s="73"/>
      <c r="V21" s="73"/>
      <c r="W21" s="73"/>
      <c r="X21" s="73"/>
      <c r="Y21" s="73"/>
      <c r="Z21" s="73"/>
      <c r="AA21" s="77"/>
      <c r="AB21" s="76"/>
      <c r="AC21" s="76"/>
      <c r="AD21" s="76"/>
      <c r="AE21" s="76"/>
      <c r="AF21" s="76"/>
      <c r="AG21" s="76"/>
      <c r="AH21" s="73"/>
      <c r="AI21" s="73"/>
      <c r="AJ21" s="73"/>
      <c r="AK21" s="73"/>
      <c r="AL21" s="73"/>
      <c r="AM21" s="73"/>
      <c r="AN21" s="73"/>
      <c r="AO21" s="73"/>
      <c r="AP21" s="73"/>
      <c r="AQ21" s="73"/>
      <c r="AR21" s="67"/>
      <c r="AS21" s="67"/>
      <c r="AT21" s="67"/>
      <c r="AU21" s="67"/>
      <c r="AV21" s="67"/>
    </row>
    <row r="22" spans="1:48" x14ac:dyDescent="0.2">
      <c r="A22" s="76"/>
      <c r="B22" s="76"/>
      <c r="C22" s="76"/>
      <c r="D22" s="76"/>
      <c r="E22" s="76"/>
      <c r="F22" s="76"/>
      <c r="G22" s="73"/>
      <c r="H22" s="73"/>
      <c r="I22" s="73"/>
      <c r="J22" s="73"/>
      <c r="K22" s="76"/>
      <c r="L22" s="76"/>
      <c r="M22" s="76"/>
      <c r="N22" s="76"/>
      <c r="O22" s="73"/>
      <c r="P22" s="73"/>
      <c r="Q22" s="73"/>
      <c r="R22" s="73"/>
      <c r="S22" s="73"/>
      <c r="T22" s="73"/>
      <c r="U22" s="73"/>
      <c r="V22" s="73"/>
      <c r="W22" s="73"/>
      <c r="X22" s="73"/>
      <c r="Y22" s="73"/>
      <c r="Z22" s="77"/>
      <c r="AA22" s="73"/>
      <c r="AB22" s="76"/>
      <c r="AC22" s="76"/>
      <c r="AD22" s="76"/>
      <c r="AE22" s="76"/>
      <c r="AF22" s="76"/>
      <c r="AG22" s="76"/>
      <c r="AH22" s="73"/>
      <c r="AI22" s="73"/>
      <c r="AJ22" s="73"/>
      <c r="AK22" s="73"/>
      <c r="AL22" s="73"/>
      <c r="AM22" s="73"/>
      <c r="AN22" s="73"/>
      <c r="AO22" s="73"/>
      <c r="AP22" s="73"/>
      <c r="AQ22" s="73"/>
      <c r="AR22" s="67"/>
      <c r="AS22" s="67"/>
      <c r="AT22" s="67"/>
      <c r="AU22" s="67"/>
      <c r="AV22" s="67"/>
    </row>
    <row r="23" spans="1:48" x14ac:dyDescent="0.2">
      <c r="A23" s="74"/>
      <c r="B23" s="76"/>
      <c r="C23" s="76"/>
      <c r="D23" s="76"/>
      <c r="E23" s="76"/>
      <c r="F23" s="76"/>
      <c r="G23" s="73"/>
      <c r="H23" s="73"/>
      <c r="I23" s="73"/>
      <c r="J23" s="73"/>
      <c r="K23" s="76"/>
      <c r="L23" s="76"/>
      <c r="M23" s="76"/>
      <c r="N23" s="76"/>
      <c r="O23" s="73"/>
      <c r="P23" s="73"/>
      <c r="Q23" s="73"/>
      <c r="R23" s="73"/>
      <c r="S23" s="73"/>
      <c r="T23" s="73"/>
      <c r="U23" s="73"/>
      <c r="V23" s="73"/>
      <c r="W23" s="73"/>
      <c r="X23" s="77"/>
      <c r="Y23" s="73"/>
      <c r="Z23" s="73"/>
      <c r="AA23" s="73"/>
      <c r="AB23" s="76"/>
      <c r="AC23" s="76"/>
      <c r="AD23" s="76"/>
      <c r="AE23" s="76"/>
      <c r="AF23" s="76"/>
      <c r="AG23" s="76"/>
      <c r="AH23" s="73"/>
      <c r="AI23" s="73"/>
      <c r="AJ23" s="73"/>
      <c r="AK23" s="73"/>
      <c r="AL23" s="73"/>
      <c r="AM23" s="73"/>
      <c r="AN23" s="73"/>
      <c r="AO23" s="73"/>
      <c r="AP23" s="73"/>
      <c r="AQ23" s="73"/>
      <c r="AR23" s="67"/>
      <c r="AS23" s="67"/>
      <c r="AT23" s="67"/>
      <c r="AU23" s="67"/>
      <c r="AV23" s="67"/>
    </row>
    <row r="24" spans="1:48" x14ac:dyDescent="0.2">
      <c r="A24" s="76"/>
      <c r="B24" s="76"/>
      <c r="C24" s="76"/>
      <c r="D24" s="76"/>
      <c r="E24" s="76"/>
      <c r="F24" s="76"/>
      <c r="G24" s="73"/>
      <c r="H24" s="73"/>
      <c r="I24" s="73"/>
      <c r="J24" s="73"/>
      <c r="K24" s="76"/>
      <c r="L24" s="76"/>
      <c r="M24" s="76"/>
      <c r="N24" s="76"/>
      <c r="O24" s="73"/>
      <c r="P24" s="73"/>
      <c r="Q24" s="73"/>
      <c r="R24" s="73"/>
      <c r="S24" s="73"/>
      <c r="T24" s="73"/>
      <c r="U24" s="73"/>
      <c r="V24" s="73"/>
      <c r="W24" s="73"/>
      <c r="X24" s="73"/>
      <c r="Y24" s="73"/>
      <c r="Z24" s="73"/>
      <c r="AA24" s="73"/>
      <c r="AB24" s="76"/>
      <c r="AC24" s="76"/>
      <c r="AD24" s="76"/>
      <c r="AE24" s="76"/>
      <c r="AF24" s="76"/>
      <c r="AG24" s="76"/>
      <c r="AH24" s="73"/>
      <c r="AI24" s="73"/>
      <c r="AJ24" s="73"/>
      <c r="AK24" s="73"/>
      <c r="AL24" s="73"/>
      <c r="AM24" s="73"/>
      <c r="AN24" s="75"/>
      <c r="AO24" s="73"/>
      <c r="AP24" s="73"/>
      <c r="AQ24" s="73"/>
      <c r="AR24" s="67"/>
      <c r="AS24" s="67"/>
      <c r="AT24" s="67"/>
      <c r="AU24" s="67"/>
      <c r="AV24" s="67"/>
    </row>
    <row r="25" spans="1:48" x14ac:dyDescent="0.2">
      <c r="A25" s="76"/>
      <c r="B25" s="76"/>
      <c r="C25" s="76"/>
      <c r="D25" s="76"/>
      <c r="E25" s="76"/>
      <c r="F25" s="76"/>
      <c r="G25" s="73"/>
      <c r="H25" s="73"/>
      <c r="I25" s="73"/>
      <c r="J25" s="73"/>
      <c r="K25" s="76"/>
      <c r="L25" s="76"/>
      <c r="M25" s="76"/>
      <c r="N25" s="76"/>
      <c r="O25" s="73"/>
      <c r="P25" s="73"/>
      <c r="Q25" s="73"/>
      <c r="R25" s="73"/>
      <c r="S25" s="73"/>
      <c r="T25" s="73"/>
      <c r="U25" s="73"/>
      <c r="V25" s="73"/>
      <c r="W25" s="73"/>
      <c r="X25" s="73"/>
      <c r="Y25" s="77"/>
      <c r="Z25" s="73"/>
      <c r="AA25" s="73"/>
      <c r="AB25" s="76"/>
      <c r="AC25" s="76"/>
      <c r="AD25" s="76"/>
      <c r="AE25" s="76"/>
      <c r="AF25" s="76"/>
      <c r="AG25" s="76"/>
      <c r="AH25" s="73"/>
      <c r="AI25" s="73"/>
      <c r="AJ25" s="73"/>
      <c r="AK25" s="73"/>
      <c r="AL25" s="73"/>
      <c r="AM25" s="73"/>
      <c r="AN25" s="73"/>
      <c r="AO25" s="73"/>
      <c r="AP25" s="73"/>
      <c r="AQ25" s="73"/>
      <c r="AR25" s="67"/>
      <c r="AS25" s="67"/>
      <c r="AT25" s="67"/>
      <c r="AU25" s="67"/>
      <c r="AV25" s="67"/>
    </row>
    <row r="26" spans="1:48" x14ac:dyDescent="0.2">
      <c r="A26" s="76"/>
      <c r="B26" s="76"/>
      <c r="C26" s="76"/>
      <c r="D26" s="76"/>
      <c r="E26" s="76"/>
      <c r="F26" s="76"/>
      <c r="G26" s="73"/>
      <c r="H26" s="73"/>
      <c r="I26" s="73"/>
      <c r="J26" s="73"/>
      <c r="K26" s="76"/>
      <c r="L26" s="76"/>
      <c r="M26" s="76"/>
      <c r="N26" s="76"/>
      <c r="O26" s="73"/>
      <c r="P26" s="73"/>
      <c r="Q26" s="73"/>
      <c r="R26" s="73"/>
      <c r="S26" s="73"/>
      <c r="T26" s="73"/>
      <c r="U26" s="73"/>
      <c r="V26" s="73"/>
      <c r="W26" s="73"/>
      <c r="X26" s="73"/>
      <c r="Y26" s="77"/>
      <c r="Z26" s="73"/>
      <c r="AA26" s="73"/>
      <c r="AB26" s="76"/>
      <c r="AC26" s="76"/>
      <c r="AD26" s="76"/>
      <c r="AE26" s="76"/>
      <c r="AF26" s="76"/>
      <c r="AG26" s="76"/>
      <c r="AH26" s="73"/>
      <c r="AI26" s="73"/>
      <c r="AJ26" s="73"/>
      <c r="AK26" s="73"/>
      <c r="AL26" s="73"/>
      <c r="AM26" s="73"/>
      <c r="AN26" s="73"/>
      <c r="AO26" s="73"/>
      <c r="AP26" s="73"/>
      <c r="AQ26" s="73"/>
      <c r="AR26" s="67"/>
      <c r="AS26" s="67"/>
      <c r="AT26" s="67"/>
      <c r="AU26" s="67"/>
      <c r="AV26" s="67"/>
    </row>
    <row r="27" spans="1:48" x14ac:dyDescent="0.2">
      <c r="A27" s="76"/>
      <c r="B27" s="76"/>
      <c r="C27" s="76"/>
      <c r="D27" s="76"/>
      <c r="E27" s="76"/>
      <c r="F27" s="76"/>
      <c r="G27" s="73"/>
      <c r="H27" s="73"/>
      <c r="I27" s="73"/>
      <c r="J27" s="73"/>
      <c r="K27" s="76"/>
      <c r="L27" s="76"/>
      <c r="M27" s="76"/>
      <c r="N27" s="76"/>
      <c r="O27" s="73"/>
      <c r="P27" s="73"/>
      <c r="Q27" s="73"/>
      <c r="R27" s="73"/>
      <c r="S27" s="73"/>
      <c r="T27" s="73"/>
      <c r="U27" s="73"/>
      <c r="V27" s="73"/>
      <c r="W27" s="73"/>
      <c r="X27" s="73"/>
      <c r="Y27" s="77"/>
      <c r="Z27" s="73"/>
      <c r="AA27" s="73"/>
      <c r="AB27" s="76"/>
      <c r="AC27" s="76"/>
      <c r="AD27" s="76"/>
      <c r="AE27" s="76"/>
      <c r="AF27" s="76"/>
      <c r="AG27" s="76"/>
      <c r="AH27" s="73"/>
      <c r="AI27" s="73"/>
      <c r="AJ27" s="73"/>
      <c r="AK27" s="73"/>
      <c r="AL27" s="73"/>
      <c r="AM27" s="73"/>
      <c r="AN27" s="73"/>
      <c r="AO27" s="73"/>
      <c r="AP27" s="73"/>
      <c r="AQ27" s="73"/>
      <c r="AR27" s="67"/>
      <c r="AS27" s="67"/>
      <c r="AT27" s="67"/>
      <c r="AU27" s="67"/>
      <c r="AV27" s="67"/>
    </row>
    <row r="28" spans="1:48" x14ac:dyDescent="0.2">
      <c r="A28" s="76"/>
      <c r="B28" s="76"/>
      <c r="C28" s="76"/>
      <c r="D28" s="76"/>
      <c r="E28" s="76"/>
      <c r="F28" s="76"/>
      <c r="G28" s="73"/>
      <c r="H28" s="73"/>
      <c r="I28" s="73"/>
      <c r="J28" s="73"/>
      <c r="K28" s="76"/>
      <c r="L28" s="76"/>
      <c r="M28" s="76"/>
      <c r="N28" s="76"/>
      <c r="O28" s="73"/>
      <c r="P28" s="73"/>
      <c r="Q28" s="73"/>
      <c r="R28" s="73"/>
      <c r="S28" s="73"/>
      <c r="T28" s="73"/>
      <c r="U28" s="73"/>
      <c r="V28" s="73"/>
      <c r="W28" s="73"/>
      <c r="X28" s="73"/>
      <c r="Y28" s="73"/>
      <c r="Z28" s="73"/>
      <c r="AA28" s="73"/>
      <c r="AB28" s="76"/>
      <c r="AC28" s="76"/>
      <c r="AD28" s="76"/>
      <c r="AE28" s="76"/>
      <c r="AF28" s="76"/>
      <c r="AG28" s="76"/>
      <c r="AH28" s="73"/>
      <c r="AI28" s="73"/>
      <c r="AJ28" s="73"/>
      <c r="AK28" s="73"/>
      <c r="AL28" s="73"/>
      <c r="AM28" s="73"/>
      <c r="AN28" s="73"/>
      <c r="AO28" s="73"/>
      <c r="AP28" s="73"/>
      <c r="AQ28" s="73"/>
      <c r="AR28" s="67"/>
      <c r="AS28" s="67"/>
      <c r="AT28" s="67"/>
      <c r="AU28" s="67"/>
      <c r="AV28" s="67"/>
    </row>
    <row r="29" spans="1:48" x14ac:dyDescent="0.2">
      <c r="A29" s="76"/>
      <c r="B29" s="76"/>
      <c r="C29" s="76"/>
      <c r="D29" s="76"/>
      <c r="E29" s="76"/>
      <c r="F29" s="76"/>
      <c r="G29" s="73"/>
      <c r="H29" s="73"/>
      <c r="I29" s="73"/>
      <c r="J29" s="73"/>
      <c r="K29" s="76"/>
      <c r="L29" s="76"/>
      <c r="M29" s="76"/>
      <c r="N29" s="76"/>
      <c r="O29" s="73"/>
      <c r="P29" s="73"/>
      <c r="Q29" s="73"/>
      <c r="R29" s="73"/>
      <c r="S29" s="73"/>
      <c r="T29" s="73"/>
      <c r="U29" s="73"/>
      <c r="V29" s="73"/>
      <c r="W29" s="73"/>
      <c r="X29" s="73"/>
      <c r="Y29" s="77"/>
      <c r="Z29" s="73"/>
      <c r="AA29" s="73"/>
      <c r="AB29" s="76"/>
      <c r="AC29" s="76"/>
      <c r="AD29" s="76"/>
      <c r="AE29" s="76"/>
      <c r="AF29" s="76"/>
      <c r="AG29" s="76"/>
      <c r="AH29" s="73"/>
      <c r="AI29" s="73"/>
      <c r="AJ29" s="73"/>
      <c r="AK29" s="73"/>
      <c r="AL29" s="73"/>
      <c r="AM29" s="73"/>
      <c r="AN29" s="73"/>
      <c r="AO29" s="73"/>
      <c r="AP29" s="73"/>
      <c r="AQ29" s="73"/>
      <c r="AR29" s="67"/>
      <c r="AS29" s="67"/>
      <c r="AT29" s="67"/>
      <c r="AU29" s="67"/>
      <c r="AV29" s="67"/>
    </row>
    <row r="30" spans="1:48" x14ac:dyDescent="0.2">
      <c r="A30" s="76"/>
      <c r="B30" s="76"/>
      <c r="C30" s="76"/>
      <c r="D30" s="76"/>
      <c r="E30" s="76"/>
      <c r="F30" s="76"/>
      <c r="G30" s="73"/>
      <c r="H30" s="73"/>
      <c r="I30" s="73"/>
      <c r="J30" s="73"/>
      <c r="K30" s="76"/>
      <c r="L30" s="76"/>
      <c r="M30" s="76"/>
      <c r="N30" s="76"/>
      <c r="O30" s="73"/>
      <c r="P30" s="73"/>
      <c r="Q30" s="73"/>
      <c r="R30" s="73"/>
      <c r="S30" s="73"/>
      <c r="T30" s="73"/>
      <c r="U30" s="73"/>
      <c r="V30" s="73"/>
      <c r="W30" s="73"/>
      <c r="X30" s="73"/>
      <c r="Y30" s="77"/>
      <c r="Z30" s="73"/>
      <c r="AA30" s="73"/>
      <c r="AB30" s="76"/>
      <c r="AC30" s="76"/>
      <c r="AD30" s="76"/>
      <c r="AE30" s="76"/>
      <c r="AF30" s="76"/>
      <c r="AG30" s="76"/>
      <c r="AH30" s="73"/>
      <c r="AI30" s="73"/>
      <c r="AJ30" s="73"/>
      <c r="AK30" s="73"/>
      <c r="AL30" s="73"/>
      <c r="AM30" s="73"/>
      <c r="AN30" s="73"/>
      <c r="AO30" s="73"/>
      <c r="AP30" s="73"/>
      <c r="AQ30" s="73"/>
      <c r="AR30" s="67"/>
      <c r="AS30" s="67"/>
      <c r="AT30" s="67"/>
      <c r="AU30" s="67"/>
      <c r="AV30" s="67"/>
    </row>
    <row r="31" spans="1:48" x14ac:dyDescent="0.2">
      <c r="A31" s="76"/>
      <c r="B31" s="76"/>
      <c r="C31" s="76"/>
      <c r="D31" s="76"/>
      <c r="E31" s="76"/>
      <c r="F31" s="76"/>
      <c r="G31" s="73"/>
      <c r="H31" s="73"/>
      <c r="I31" s="73"/>
      <c r="J31" s="73"/>
      <c r="K31" s="76"/>
      <c r="L31" s="76"/>
      <c r="M31" s="76"/>
      <c r="N31" s="76"/>
      <c r="O31" s="73"/>
      <c r="P31" s="73"/>
      <c r="Q31" s="73"/>
      <c r="R31" s="73"/>
      <c r="S31" s="73"/>
      <c r="T31" s="73"/>
      <c r="U31" s="73"/>
      <c r="V31" s="73"/>
      <c r="W31" s="73"/>
      <c r="X31" s="73"/>
      <c r="Y31" s="73"/>
      <c r="Z31" s="73"/>
      <c r="AA31" s="73"/>
      <c r="AB31" s="76"/>
      <c r="AC31" s="76"/>
      <c r="AD31" s="76"/>
      <c r="AE31" s="76"/>
      <c r="AF31" s="76"/>
      <c r="AG31" s="76"/>
      <c r="AH31" s="73"/>
      <c r="AI31" s="73"/>
      <c r="AJ31" s="73"/>
      <c r="AK31" s="73"/>
      <c r="AL31" s="73"/>
      <c r="AM31" s="73"/>
      <c r="AN31" s="73"/>
      <c r="AO31" s="73"/>
      <c r="AP31" s="73"/>
      <c r="AQ31" s="73"/>
      <c r="AR31" s="67"/>
      <c r="AS31" s="67"/>
      <c r="AT31" s="67"/>
      <c r="AU31" s="67"/>
      <c r="AV31" s="67"/>
    </row>
    <row r="32" spans="1:48" x14ac:dyDescent="0.2">
      <c r="A32" s="76"/>
      <c r="B32" s="76"/>
      <c r="C32" s="76"/>
      <c r="D32" s="76"/>
      <c r="E32" s="76"/>
      <c r="F32" s="76"/>
      <c r="G32" s="73"/>
      <c r="H32" s="73"/>
      <c r="I32" s="73"/>
      <c r="J32" s="73"/>
      <c r="K32" s="76"/>
      <c r="L32" s="76"/>
      <c r="M32" s="76"/>
      <c r="N32" s="76"/>
      <c r="O32" s="73"/>
      <c r="P32" s="73"/>
      <c r="Q32" s="73"/>
      <c r="R32" s="73"/>
      <c r="S32" s="73"/>
      <c r="T32" s="73"/>
      <c r="U32" s="73"/>
      <c r="V32" s="73"/>
      <c r="W32" s="73"/>
      <c r="X32" s="73"/>
      <c r="Y32" s="73"/>
      <c r="Z32" s="73"/>
      <c r="AA32" s="73"/>
      <c r="AB32" s="76"/>
      <c r="AC32" s="76"/>
      <c r="AD32" s="76"/>
      <c r="AE32" s="76"/>
      <c r="AF32" s="76"/>
      <c r="AG32" s="76"/>
      <c r="AH32" s="73"/>
      <c r="AI32" s="73"/>
      <c r="AJ32" s="73"/>
      <c r="AK32" s="73"/>
      <c r="AL32" s="73"/>
      <c r="AM32" s="73"/>
      <c r="AN32" s="73"/>
      <c r="AO32" s="73"/>
      <c r="AP32" s="73"/>
      <c r="AQ32" s="73"/>
      <c r="AR32" s="67"/>
      <c r="AS32" s="67"/>
      <c r="AT32" s="67"/>
      <c r="AU32" s="67"/>
      <c r="AV32" s="67"/>
    </row>
    <row r="33" spans="1:48" x14ac:dyDescent="0.2">
      <c r="A33" s="76"/>
      <c r="B33" s="76"/>
      <c r="C33" s="76"/>
      <c r="D33" s="76"/>
      <c r="E33" s="76"/>
      <c r="F33" s="76"/>
      <c r="G33" s="73"/>
      <c r="H33" s="73"/>
      <c r="I33" s="73"/>
      <c r="J33" s="73"/>
      <c r="K33" s="76"/>
      <c r="L33" s="76"/>
      <c r="M33" s="76"/>
      <c r="N33" s="76"/>
      <c r="O33" s="73"/>
      <c r="P33" s="73"/>
      <c r="Q33" s="73"/>
      <c r="R33" s="73"/>
      <c r="S33" s="73"/>
      <c r="T33" s="73"/>
      <c r="U33" s="73"/>
      <c r="V33" s="73"/>
      <c r="W33" s="73"/>
      <c r="X33" s="73"/>
      <c r="Y33" s="73"/>
      <c r="Z33" s="77"/>
      <c r="AA33" s="73"/>
      <c r="AB33" s="76"/>
      <c r="AC33" s="76"/>
      <c r="AD33" s="76"/>
      <c r="AE33" s="76"/>
      <c r="AF33" s="76"/>
      <c r="AG33" s="76"/>
      <c r="AH33" s="73"/>
      <c r="AI33" s="73"/>
      <c r="AJ33" s="73"/>
      <c r="AK33" s="73"/>
      <c r="AL33" s="73"/>
      <c r="AM33" s="73"/>
      <c r="AN33" s="73"/>
      <c r="AO33" s="73"/>
      <c r="AP33" s="73"/>
      <c r="AQ33" s="73"/>
      <c r="AR33" s="67"/>
      <c r="AS33" s="67"/>
      <c r="AT33" s="67"/>
      <c r="AU33" s="67"/>
      <c r="AV33" s="67"/>
    </row>
    <row r="34" spans="1:48" x14ac:dyDescent="0.2">
      <c r="A34" s="76"/>
      <c r="B34" s="76"/>
      <c r="C34" s="76"/>
      <c r="D34" s="76"/>
      <c r="E34" s="76"/>
      <c r="F34" s="76"/>
      <c r="G34" s="73"/>
      <c r="H34" s="73"/>
      <c r="I34" s="73"/>
      <c r="J34" s="73"/>
      <c r="K34" s="76"/>
      <c r="L34" s="76"/>
      <c r="M34" s="76"/>
      <c r="N34" s="76"/>
      <c r="O34" s="73"/>
      <c r="P34" s="73"/>
      <c r="Q34" s="73"/>
      <c r="R34" s="73"/>
      <c r="S34" s="73"/>
      <c r="T34" s="73"/>
      <c r="U34" s="73"/>
      <c r="V34" s="73"/>
      <c r="W34" s="73"/>
      <c r="X34" s="73"/>
      <c r="Y34" s="73"/>
      <c r="Z34" s="77"/>
      <c r="AA34" s="73"/>
      <c r="AB34" s="76"/>
      <c r="AC34" s="76"/>
      <c r="AD34" s="76"/>
      <c r="AE34" s="76"/>
      <c r="AF34" s="76"/>
      <c r="AG34" s="76"/>
      <c r="AH34" s="73"/>
      <c r="AI34" s="73"/>
      <c r="AJ34" s="73"/>
      <c r="AK34" s="73"/>
      <c r="AL34" s="73"/>
      <c r="AM34" s="73"/>
      <c r="AN34" s="73"/>
      <c r="AO34" s="73"/>
      <c r="AP34" s="73"/>
      <c r="AQ34" s="73"/>
      <c r="AR34" s="67"/>
      <c r="AS34" s="67"/>
      <c r="AT34" s="67"/>
      <c r="AU34" s="67"/>
      <c r="AV34" s="67"/>
    </row>
    <row r="35" spans="1:48" x14ac:dyDescent="0.2">
      <c r="A35" s="76"/>
      <c r="B35" s="76"/>
      <c r="C35" s="76"/>
      <c r="D35" s="76"/>
      <c r="E35" s="76"/>
      <c r="F35" s="76"/>
      <c r="G35" s="73"/>
      <c r="H35" s="73"/>
      <c r="I35" s="73"/>
      <c r="J35" s="73"/>
      <c r="K35" s="76"/>
      <c r="L35" s="76"/>
      <c r="M35" s="76"/>
      <c r="N35" s="76"/>
      <c r="O35" s="73"/>
      <c r="P35" s="73"/>
      <c r="Q35" s="73"/>
      <c r="R35" s="73"/>
      <c r="S35" s="73"/>
      <c r="T35" s="73"/>
      <c r="U35" s="73"/>
      <c r="V35" s="73"/>
      <c r="W35" s="73"/>
      <c r="X35" s="73"/>
      <c r="Y35" s="73"/>
      <c r="Z35" s="73"/>
      <c r="AA35" s="73"/>
      <c r="AB35" s="76"/>
      <c r="AC35" s="76"/>
      <c r="AD35" s="76"/>
      <c r="AE35" s="76"/>
      <c r="AF35" s="76"/>
      <c r="AG35" s="76"/>
      <c r="AH35" s="73"/>
      <c r="AI35" s="73"/>
      <c r="AJ35" s="73"/>
      <c r="AK35" s="73"/>
      <c r="AL35" s="73"/>
      <c r="AM35" s="73"/>
      <c r="AN35" s="73"/>
      <c r="AO35" s="73"/>
      <c r="AP35" s="73"/>
      <c r="AQ35" s="73"/>
      <c r="AR35" s="67"/>
      <c r="AS35" s="67"/>
      <c r="AT35" s="67"/>
      <c r="AU35" s="67"/>
      <c r="AV35" s="67"/>
    </row>
    <row r="36" spans="1:48" x14ac:dyDescent="0.2">
      <c r="A36" s="76"/>
      <c r="B36" s="76"/>
      <c r="C36" s="76"/>
      <c r="D36" s="76"/>
      <c r="E36" s="76"/>
      <c r="F36" s="76"/>
      <c r="G36" s="73"/>
      <c r="H36" s="73"/>
      <c r="I36" s="73"/>
      <c r="J36" s="73"/>
      <c r="K36" s="76"/>
      <c r="L36" s="76"/>
      <c r="M36" s="76"/>
      <c r="N36" s="76"/>
      <c r="O36" s="73"/>
      <c r="P36" s="73"/>
      <c r="Q36" s="73"/>
      <c r="R36" s="73"/>
      <c r="S36" s="73"/>
      <c r="T36" s="73"/>
      <c r="U36" s="73"/>
      <c r="V36" s="73"/>
      <c r="W36" s="73"/>
      <c r="X36" s="73"/>
      <c r="Y36" s="73"/>
      <c r="Z36" s="77"/>
      <c r="AA36" s="73"/>
      <c r="AB36" s="76"/>
      <c r="AC36" s="76"/>
      <c r="AD36" s="76"/>
      <c r="AE36" s="76"/>
      <c r="AF36" s="76"/>
      <c r="AG36" s="76"/>
      <c r="AH36" s="73"/>
      <c r="AI36" s="73"/>
      <c r="AJ36" s="73"/>
      <c r="AK36" s="73"/>
      <c r="AL36" s="73"/>
      <c r="AM36" s="73"/>
      <c r="AN36" s="73"/>
      <c r="AO36" s="73"/>
      <c r="AP36" s="73"/>
      <c r="AQ36" s="73"/>
      <c r="AR36" s="67"/>
      <c r="AS36" s="67"/>
      <c r="AT36" s="67"/>
      <c r="AU36" s="67"/>
      <c r="AV36" s="67"/>
    </row>
    <row r="37" spans="1:48" x14ac:dyDescent="0.2">
      <c r="A37" s="76"/>
      <c r="B37" s="76"/>
      <c r="C37" s="76"/>
      <c r="D37" s="76"/>
      <c r="E37" s="76"/>
      <c r="F37" s="76"/>
      <c r="G37" s="73"/>
      <c r="H37" s="73"/>
      <c r="I37" s="73"/>
      <c r="J37" s="73"/>
      <c r="K37" s="76"/>
      <c r="L37" s="76"/>
      <c r="M37" s="76"/>
      <c r="N37" s="76"/>
      <c r="O37" s="73"/>
      <c r="P37" s="73"/>
      <c r="Q37" s="73"/>
      <c r="R37" s="73"/>
      <c r="S37" s="73"/>
      <c r="T37" s="73"/>
      <c r="U37" s="73"/>
      <c r="V37" s="73"/>
      <c r="W37" s="73"/>
      <c r="X37" s="73"/>
      <c r="Y37" s="73"/>
      <c r="Z37" s="77"/>
      <c r="AA37" s="73"/>
      <c r="AB37" s="76"/>
      <c r="AC37" s="76"/>
      <c r="AD37" s="76"/>
      <c r="AE37" s="76"/>
      <c r="AF37" s="76"/>
      <c r="AG37" s="76"/>
      <c r="AH37" s="73"/>
      <c r="AI37" s="73"/>
      <c r="AJ37" s="73"/>
      <c r="AK37" s="73"/>
      <c r="AL37" s="73"/>
      <c r="AM37" s="73"/>
      <c r="AN37" s="73"/>
      <c r="AO37" s="73"/>
      <c r="AP37" s="73"/>
      <c r="AQ37" s="73"/>
      <c r="AR37" s="67"/>
      <c r="AS37" s="67"/>
      <c r="AT37" s="67"/>
      <c r="AU37" s="67"/>
      <c r="AV37" s="67"/>
    </row>
    <row r="38" spans="1:48" x14ac:dyDescent="0.2">
      <c r="A38" s="76"/>
      <c r="B38" s="76"/>
      <c r="C38" s="76"/>
      <c r="D38" s="76"/>
      <c r="E38" s="76"/>
      <c r="F38" s="76"/>
      <c r="G38" s="73"/>
      <c r="H38" s="73"/>
      <c r="I38" s="73"/>
      <c r="J38" s="73"/>
      <c r="K38" s="76"/>
      <c r="L38" s="76"/>
      <c r="M38" s="76"/>
      <c r="N38" s="76"/>
      <c r="O38" s="73"/>
      <c r="P38" s="73"/>
      <c r="Q38" s="73"/>
      <c r="R38" s="73"/>
      <c r="S38" s="73"/>
      <c r="T38" s="73"/>
      <c r="U38" s="73"/>
      <c r="V38" s="73"/>
      <c r="W38" s="73"/>
      <c r="X38" s="73"/>
      <c r="Y38" s="73"/>
      <c r="Z38" s="77"/>
      <c r="AA38" s="73"/>
      <c r="AB38" s="76"/>
      <c r="AC38" s="76"/>
      <c r="AD38" s="76"/>
      <c r="AE38" s="76"/>
      <c r="AF38" s="76"/>
      <c r="AG38" s="76"/>
      <c r="AH38" s="73"/>
      <c r="AI38" s="73"/>
      <c r="AJ38" s="73"/>
      <c r="AK38" s="73"/>
      <c r="AL38" s="73"/>
      <c r="AM38" s="73"/>
      <c r="AN38" s="73"/>
      <c r="AO38" s="73"/>
      <c r="AP38" s="73"/>
      <c r="AQ38" s="73"/>
      <c r="AR38" s="67"/>
      <c r="AS38" s="67"/>
      <c r="AT38" s="67"/>
      <c r="AU38" s="67"/>
      <c r="AV38" s="67"/>
    </row>
    <row r="39" spans="1:48" x14ac:dyDescent="0.2">
      <c r="A39" s="76"/>
      <c r="B39" s="76"/>
      <c r="C39" s="76"/>
      <c r="D39" s="76"/>
      <c r="E39" s="76"/>
      <c r="F39" s="76"/>
      <c r="G39" s="73"/>
      <c r="H39" s="73"/>
      <c r="I39" s="73"/>
      <c r="J39" s="73"/>
      <c r="K39" s="76"/>
      <c r="L39" s="76"/>
      <c r="M39" s="76"/>
      <c r="N39" s="76"/>
      <c r="O39" s="73"/>
      <c r="P39" s="73"/>
      <c r="Q39" s="73"/>
      <c r="R39" s="73"/>
      <c r="S39" s="73"/>
      <c r="T39" s="73"/>
      <c r="U39" s="73"/>
      <c r="V39" s="73"/>
      <c r="W39" s="73"/>
      <c r="X39" s="73"/>
      <c r="Y39" s="77"/>
      <c r="Z39" s="73"/>
      <c r="AA39" s="73"/>
      <c r="AB39" s="76"/>
      <c r="AC39" s="76"/>
      <c r="AD39" s="76"/>
      <c r="AE39" s="76"/>
      <c r="AF39" s="76"/>
      <c r="AG39" s="76"/>
      <c r="AH39" s="73"/>
      <c r="AI39" s="73"/>
      <c r="AJ39" s="73"/>
      <c r="AK39" s="73"/>
      <c r="AL39" s="73"/>
      <c r="AM39" s="73"/>
      <c r="AN39" s="73"/>
      <c r="AO39" s="73"/>
      <c r="AP39" s="73"/>
      <c r="AQ39" s="73"/>
      <c r="AR39" s="67"/>
      <c r="AS39" s="67"/>
      <c r="AT39" s="67"/>
      <c r="AU39" s="67"/>
      <c r="AV39" s="67"/>
    </row>
    <row r="40" spans="1:48" x14ac:dyDescent="0.2">
      <c r="A40" s="76"/>
      <c r="B40" s="76"/>
      <c r="C40" s="76"/>
      <c r="D40" s="76"/>
      <c r="E40" s="76"/>
      <c r="F40" s="76"/>
      <c r="G40" s="73"/>
      <c r="H40" s="73"/>
      <c r="I40" s="73"/>
      <c r="J40" s="73"/>
      <c r="K40" s="76"/>
      <c r="L40" s="76"/>
      <c r="M40" s="76"/>
      <c r="N40" s="76"/>
      <c r="O40" s="73"/>
      <c r="P40" s="73"/>
      <c r="Q40" s="73"/>
      <c r="R40" s="73"/>
      <c r="S40" s="73"/>
      <c r="T40" s="73"/>
      <c r="U40" s="73"/>
      <c r="V40" s="73"/>
      <c r="W40" s="73"/>
      <c r="X40" s="73"/>
      <c r="Y40" s="73"/>
      <c r="Z40" s="73"/>
      <c r="AA40" s="73"/>
      <c r="AB40" s="76"/>
      <c r="AC40" s="76"/>
      <c r="AD40" s="76"/>
      <c r="AE40" s="76"/>
      <c r="AF40" s="76"/>
      <c r="AG40" s="76"/>
      <c r="AH40" s="73"/>
      <c r="AI40" s="73"/>
      <c r="AJ40" s="73"/>
      <c r="AK40" s="73"/>
      <c r="AL40" s="73"/>
      <c r="AM40" s="73"/>
      <c r="AN40" s="73"/>
      <c r="AO40" s="73"/>
      <c r="AP40" s="73"/>
      <c r="AQ40" s="73"/>
      <c r="AR40" s="67"/>
      <c r="AS40" s="67"/>
      <c r="AT40" s="67"/>
      <c r="AU40" s="67"/>
      <c r="AV40" s="67"/>
    </row>
    <row r="41" spans="1:48" x14ac:dyDescent="0.2">
      <c r="A41" s="76"/>
      <c r="B41" s="76"/>
      <c r="C41" s="76"/>
      <c r="D41" s="76"/>
      <c r="E41" s="76"/>
      <c r="F41" s="76"/>
      <c r="G41" s="73"/>
      <c r="H41" s="73"/>
      <c r="I41" s="73"/>
      <c r="J41" s="73"/>
      <c r="K41" s="76"/>
      <c r="L41" s="76"/>
      <c r="M41" s="76"/>
      <c r="N41" s="76"/>
      <c r="O41" s="73"/>
      <c r="P41" s="73"/>
      <c r="Q41" s="73"/>
      <c r="R41" s="73"/>
      <c r="S41" s="73"/>
      <c r="T41" s="73"/>
      <c r="U41" s="73"/>
      <c r="V41" s="73"/>
      <c r="W41" s="73"/>
      <c r="X41" s="73"/>
      <c r="Y41" s="73"/>
      <c r="Z41" s="73"/>
      <c r="AA41" s="73"/>
      <c r="AB41" s="76"/>
      <c r="AC41" s="76"/>
      <c r="AD41" s="76"/>
      <c r="AE41" s="76"/>
      <c r="AF41" s="76"/>
      <c r="AG41" s="76"/>
      <c r="AH41" s="73"/>
      <c r="AI41" s="73"/>
      <c r="AJ41" s="73"/>
      <c r="AK41" s="73"/>
      <c r="AL41" s="73"/>
      <c r="AM41" s="73"/>
      <c r="AN41" s="73"/>
      <c r="AO41" s="73"/>
      <c r="AP41" s="73"/>
      <c r="AQ41" s="73"/>
      <c r="AR41" s="67"/>
      <c r="AS41" s="67"/>
      <c r="AT41" s="67"/>
      <c r="AU41" s="67"/>
      <c r="AV41" s="67"/>
    </row>
    <row r="42" spans="1:48" x14ac:dyDescent="0.2">
      <c r="A42" s="76"/>
      <c r="B42" s="76"/>
      <c r="C42" s="76"/>
      <c r="D42" s="76"/>
      <c r="E42" s="76"/>
      <c r="F42" s="76"/>
      <c r="G42" s="73"/>
      <c r="H42" s="73"/>
      <c r="I42" s="73"/>
      <c r="J42" s="73"/>
      <c r="K42" s="76"/>
      <c r="L42" s="76"/>
      <c r="M42" s="76"/>
      <c r="N42" s="76"/>
      <c r="O42" s="73"/>
      <c r="P42" s="73"/>
      <c r="Q42" s="73"/>
      <c r="R42" s="73"/>
      <c r="S42" s="73"/>
      <c r="T42" s="73"/>
      <c r="U42" s="73"/>
      <c r="V42" s="73"/>
      <c r="W42" s="73"/>
      <c r="X42" s="73"/>
      <c r="Y42" s="73"/>
      <c r="Z42" s="73"/>
      <c r="AA42" s="73"/>
      <c r="AB42" s="76"/>
      <c r="AC42" s="76"/>
      <c r="AD42" s="76"/>
      <c r="AE42" s="76"/>
      <c r="AF42" s="76"/>
      <c r="AG42" s="76"/>
      <c r="AH42" s="73"/>
      <c r="AI42" s="73"/>
      <c r="AJ42" s="73"/>
      <c r="AK42" s="73"/>
      <c r="AL42" s="73"/>
      <c r="AM42" s="73"/>
      <c r="AN42" s="73"/>
      <c r="AO42" s="73"/>
      <c r="AP42" s="73"/>
      <c r="AQ42" s="73"/>
      <c r="AR42" s="67"/>
      <c r="AS42" s="67"/>
      <c r="AT42" s="67"/>
      <c r="AU42" s="67"/>
      <c r="AV42" s="67"/>
    </row>
    <row r="43" spans="1:48" x14ac:dyDescent="0.2">
      <c r="A43" s="76"/>
      <c r="B43" s="76"/>
      <c r="C43" s="76"/>
      <c r="D43" s="76"/>
      <c r="E43" s="76"/>
      <c r="F43" s="76"/>
      <c r="G43" s="73"/>
      <c r="H43" s="73"/>
      <c r="I43" s="73"/>
      <c r="J43" s="73"/>
      <c r="K43" s="76"/>
      <c r="L43" s="76"/>
      <c r="M43" s="76"/>
      <c r="N43" s="76"/>
      <c r="O43" s="73"/>
      <c r="P43" s="73"/>
      <c r="Q43" s="73"/>
      <c r="R43" s="73"/>
      <c r="S43" s="73"/>
      <c r="T43" s="73"/>
      <c r="U43" s="73"/>
      <c r="V43" s="73"/>
      <c r="W43" s="73"/>
      <c r="X43" s="73"/>
      <c r="Y43" s="77"/>
      <c r="Z43" s="73"/>
      <c r="AA43" s="73"/>
      <c r="AB43" s="76"/>
      <c r="AC43" s="76"/>
      <c r="AD43" s="76"/>
      <c r="AE43" s="76"/>
      <c r="AF43" s="76"/>
      <c r="AG43" s="76"/>
      <c r="AH43" s="73"/>
      <c r="AI43" s="73"/>
      <c r="AJ43" s="73"/>
      <c r="AK43" s="73"/>
      <c r="AL43" s="73"/>
      <c r="AM43" s="73"/>
      <c r="AN43" s="73"/>
      <c r="AO43" s="73"/>
      <c r="AP43" s="73"/>
      <c r="AQ43" s="73"/>
      <c r="AR43" s="67"/>
      <c r="AS43" s="67"/>
      <c r="AT43" s="67"/>
      <c r="AU43" s="67"/>
      <c r="AV43" s="67"/>
    </row>
    <row r="44" spans="1:48" x14ac:dyDescent="0.2">
      <c r="A44" s="76"/>
      <c r="B44" s="76"/>
      <c r="C44" s="76"/>
      <c r="D44" s="76"/>
      <c r="E44" s="76"/>
      <c r="F44" s="76"/>
      <c r="G44" s="73"/>
      <c r="H44" s="73"/>
      <c r="I44" s="73"/>
      <c r="J44" s="73"/>
      <c r="K44" s="76"/>
      <c r="L44" s="76"/>
      <c r="M44" s="76"/>
      <c r="N44" s="76"/>
      <c r="O44" s="73"/>
      <c r="P44" s="73"/>
      <c r="Q44" s="73"/>
      <c r="R44" s="73"/>
      <c r="S44" s="73"/>
      <c r="T44" s="73"/>
      <c r="U44" s="73"/>
      <c r="V44" s="73"/>
      <c r="W44" s="73"/>
      <c r="X44" s="73"/>
      <c r="Y44" s="77"/>
      <c r="Z44" s="73"/>
      <c r="AA44" s="73"/>
      <c r="AB44" s="76"/>
      <c r="AC44" s="76"/>
      <c r="AD44" s="76"/>
      <c r="AE44" s="76"/>
      <c r="AF44" s="76"/>
      <c r="AG44" s="76"/>
      <c r="AH44" s="73"/>
      <c r="AI44" s="73"/>
      <c r="AJ44" s="73"/>
      <c r="AK44" s="73"/>
      <c r="AL44" s="73"/>
      <c r="AM44" s="73"/>
      <c r="AN44" s="73"/>
      <c r="AO44" s="73"/>
      <c r="AP44" s="73"/>
      <c r="AQ44" s="73"/>
      <c r="AR44" s="67"/>
      <c r="AS44" s="67"/>
      <c r="AT44" s="67"/>
      <c r="AU44" s="67"/>
      <c r="AV44" s="67"/>
    </row>
    <row r="45" spans="1:48" x14ac:dyDescent="0.2">
      <c r="A45" s="76"/>
      <c r="B45" s="76"/>
      <c r="C45" s="76"/>
      <c r="D45" s="76"/>
      <c r="E45" s="76"/>
      <c r="F45" s="76"/>
      <c r="G45" s="73"/>
      <c r="H45" s="73"/>
      <c r="I45" s="73"/>
      <c r="J45" s="73"/>
      <c r="K45" s="76"/>
      <c r="L45" s="76"/>
      <c r="M45" s="76"/>
      <c r="N45" s="76"/>
      <c r="O45" s="73"/>
      <c r="P45" s="73"/>
      <c r="Q45" s="73"/>
      <c r="R45" s="73"/>
      <c r="S45" s="73"/>
      <c r="T45" s="73"/>
      <c r="U45" s="73"/>
      <c r="V45" s="73"/>
      <c r="W45" s="73"/>
      <c r="X45" s="73"/>
      <c r="Y45" s="77"/>
      <c r="Z45" s="73"/>
      <c r="AA45" s="73"/>
      <c r="AB45" s="76"/>
      <c r="AC45" s="76"/>
      <c r="AD45" s="76"/>
      <c r="AE45" s="76"/>
      <c r="AF45" s="76"/>
      <c r="AG45" s="76"/>
      <c r="AH45" s="73"/>
      <c r="AI45" s="73"/>
      <c r="AJ45" s="73"/>
      <c r="AK45" s="73"/>
      <c r="AL45" s="73"/>
      <c r="AM45" s="73"/>
      <c r="AN45" s="73"/>
      <c r="AO45" s="73"/>
      <c r="AP45" s="73"/>
      <c r="AQ45" s="73"/>
      <c r="AR45" s="67"/>
      <c r="AS45" s="67"/>
      <c r="AT45" s="67"/>
      <c r="AU45" s="67"/>
      <c r="AV45" s="67"/>
    </row>
    <row r="46" spans="1:48" x14ac:dyDescent="0.2">
      <c r="A46" s="76"/>
      <c r="B46" s="76"/>
      <c r="C46" s="76"/>
      <c r="D46" s="76"/>
      <c r="E46" s="76"/>
      <c r="F46" s="76"/>
      <c r="G46" s="73"/>
      <c r="H46" s="73"/>
      <c r="I46" s="73"/>
      <c r="J46" s="73"/>
      <c r="K46" s="76"/>
      <c r="L46" s="76"/>
      <c r="M46" s="76"/>
      <c r="N46" s="76"/>
      <c r="O46" s="73"/>
      <c r="P46" s="73"/>
      <c r="Q46" s="73"/>
      <c r="R46" s="73"/>
      <c r="S46" s="73"/>
      <c r="T46" s="73"/>
      <c r="U46" s="73"/>
      <c r="V46" s="73"/>
      <c r="W46" s="73"/>
      <c r="X46" s="73"/>
      <c r="Y46" s="77"/>
      <c r="Z46" s="73"/>
      <c r="AA46" s="73"/>
      <c r="AB46" s="76"/>
      <c r="AC46" s="76"/>
      <c r="AD46" s="76"/>
      <c r="AE46" s="76"/>
      <c r="AF46" s="76"/>
      <c r="AG46" s="76"/>
      <c r="AH46" s="73"/>
      <c r="AI46" s="73"/>
      <c r="AJ46" s="73"/>
      <c r="AK46" s="73"/>
      <c r="AL46" s="73"/>
      <c r="AM46" s="73"/>
      <c r="AN46" s="73"/>
      <c r="AO46" s="73"/>
      <c r="AP46" s="73"/>
      <c r="AQ46" s="73"/>
      <c r="AR46" s="67"/>
      <c r="AS46" s="67"/>
      <c r="AT46" s="67"/>
      <c r="AU46" s="67"/>
      <c r="AV46" s="67"/>
    </row>
    <row r="47" spans="1:48" x14ac:dyDescent="0.2">
      <c r="A47" s="76"/>
      <c r="B47" s="76"/>
      <c r="C47" s="76"/>
      <c r="D47" s="76"/>
      <c r="E47" s="76"/>
      <c r="F47" s="76"/>
      <c r="G47" s="73"/>
      <c r="H47" s="73"/>
      <c r="I47" s="73"/>
      <c r="J47" s="73"/>
      <c r="K47" s="76"/>
      <c r="L47" s="76"/>
      <c r="M47" s="76"/>
      <c r="N47" s="76"/>
      <c r="O47" s="73"/>
      <c r="P47" s="73"/>
      <c r="Q47" s="73"/>
      <c r="R47" s="73"/>
      <c r="S47" s="73"/>
      <c r="T47" s="73"/>
      <c r="U47" s="73"/>
      <c r="V47" s="73"/>
      <c r="W47" s="73"/>
      <c r="X47" s="73"/>
      <c r="Y47" s="77"/>
      <c r="Z47" s="73"/>
      <c r="AA47" s="73"/>
      <c r="AB47" s="76"/>
      <c r="AC47" s="76"/>
      <c r="AD47" s="76"/>
      <c r="AE47" s="76"/>
      <c r="AF47" s="76"/>
      <c r="AG47" s="76"/>
      <c r="AH47" s="73"/>
      <c r="AI47" s="73"/>
      <c r="AJ47" s="73"/>
      <c r="AK47" s="73"/>
      <c r="AL47" s="73"/>
      <c r="AM47" s="73"/>
      <c r="AN47" s="73"/>
      <c r="AO47" s="73"/>
      <c r="AP47" s="73"/>
      <c r="AQ47" s="73"/>
      <c r="AR47" s="67"/>
      <c r="AS47" s="67"/>
      <c r="AT47" s="67"/>
      <c r="AU47" s="67"/>
      <c r="AV47" s="67"/>
    </row>
    <row r="48" spans="1:48" x14ac:dyDescent="0.2">
      <c r="A48" s="76"/>
      <c r="B48" s="76"/>
      <c r="C48" s="76"/>
      <c r="D48" s="76"/>
      <c r="E48" s="76"/>
      <c r="F48" s="76"/>
      <c r="G48" s="73"/>
      <c r="H48" s="73"/>
      <c r="I48" s="73"/>
      <c r="J48" s="73"/>
      <c r="K48" s="76"/>
      <c r="L48" s="76"/>
      <c r="M48" s="76"/>
      <c r="N48" s="76"/>
      <c r="O48" s="73"/>
      <c r="P48" s="73"/>
      <c r="Q48" s="73"/>
      <c r="R48" s="73"/>
      <c r="S48" s="73"/>
      <c r="T48" s="73"/>
      <c r="U48" s="73"/>
      <c r="V48" s="73"/>
      <c r="W48" s="73"/>
      <c r="X48" s="73"/>
      <c r="Y48" s="73"/>
      <c r="Z48" s="73"/>
      <c r="AA48" s="73"/>
      <c r="AB48" s="76"/>
      <c r="AC48" s="76"/>
      <c r="AD48" s="76"/>
      <c r="AE48" s="76"/>
      <c r="AF48" s="76"/>
      <c r="AG48" s="76"/>
      <c r="AH48" s="73"/>
      <c r="AI48" s="73"/>
      <c r="AJ48" s="73"/>
      <c r="AK48" s="73"/>
      <c r="AL48" s="73"/>
      <c r="AM48" s="73"/>
      <c r="AN48" s="73"/>
      <c r="AO48" s="73"/>
      <c r="AP48" s="73"/>
      <c r="AQ48" s="73"/>
      <c r="AR48" s="67"/>
      <c r="AS48" s="67"/>
      <c r="AT48" s="67"/>
      <c r="AU48" s="67"/>
      <c r="AV48" s="67"/>
    </row>
    <row r="49" spans="1:48" x14ac:dyDescent="0.2">
      <c r="A49" s="76"/>
      <c r="B49" s="76"/>
      <c r="C49" s="76"/>
      <c r="D49" s="76"/>
      <c r="E49" s="76"/>
      <c r="F49" s="76"/>
      <c r="G49" s="73"/>
      <c r="H49" s="73"/>
      <c r="I49" s="73"/>
      <c r="J49" s="73"/>
      <c r="K49" s="76"/>
      <c r="L49" s="76"/>
      <c r="M49" s="76"/>
      <c r="N49" s="76"/>
      <c r="O49" s="73"/>
      <c r="P49" s="73"/>
      <c r="Q49" s="73"/>
      <c r="R49" s="73"/>
      <c r="S49" s="73"/>
      <c r="T49" s="73"/>
      <c r="U49" s="73"/>
      <c r="V49" s="73"/>
      <c r="W49" s="73"/>
      <c r="X49" s="73"/>
      <c r="Y49" s="73"/>
      <c r="Z49" s="73"/>
      <c r="AA49" s="73"/>
      <c r="AB49" s="76"/>
      <c r="AC49" s="76"/>
      <c r="AD49" s="76"/>
      <c r="AE49" s="76"/>
      <c r="AF49" s="76"/>
      <c r="AG49" s="76"/>
      <c r="AH49" s="73"/>
      <c r="AI49" s="73"/>
      <c r="AJ49" s="73"/>
      <c r="AK49" s="73"/>
      <c r="AL49" s="73"/>
      <c r="AM49" s="73"/>
      <c r="AN49" s="73"/>
      <c r="AO49" s="73"/>
      <c r="AP49" s="73"/>
      <c r="AQ49" s="73"/>
      <c r="AR49" s="67"/>
      <c r="AS49" s="67"/>
      <c r="AT49" s="67"/>
      <c r="AU49" s="67"/>
      <c r="AV49" s="67"/>
    </row>
    <row r="50" spans="1:48" s="25" customFormat="1" x14ac:dyDescent="0.2">
      <c r="A50" s="76"/>
      <c r="B50" s="76"/>
      <c r="C50" s="76"/>
      <c r="D50" s="76"/>
      <c r="E50" s="76"/>
      <c r="F50" s="76"/>
      <c r="G50" s="73"/>
      <c r="H50" s="73"/>
      <c r="I50" s="73"/>
      <c r="J50" s="73"/>
      <c r="K50" s="76"/>
      <c r="L50" s="76"/>
      <c r="M50" s="76"/>
      <c r="N50" s="76"/>
      <c r="O50" s="73"/>
      <c r="P50" s="73"/>
      <c r="Q50" s="73"/>
      <c r="R50" s="73"/>
      <c r="S50" s="73"/>
      <c r="T50" s="73"/>
      <c r="U50" s="73"/>
      <c r="V50" s="73"/>
      <c r="W50" s="73"/>
      <c r="X50" s="73"/>
      <c r="Y50" s="73"/>
      <c r="Z50" s="73"/>
      <c r="AA50" s="73"/>
      <c r="AB50" s="76"/>
      <c r="AC50" s="76"/>
      <c r="AD50" s="76"/>
      <c r="AE50" s="76"/>
      <c r="AF50" s="76"/>
      <c r="AG50" s="76"/>
      <c r="AH50" s="73"/>
      <c r="AI50" s="73"/>
      <c r="AJ50" s="73"/>
      <c r="AK50" s="73"/>
      <c r="AL50" s="73"/>
      <c r="AM50" s="73"/>
      <c r="AN50" s="73"/>
      <c r="AO50" s="73"/>
      <c r="AP50" s="73"/>
      <c r="AQ50" s="73"/>
      <c r="AR50" s="73"/>
      <c r="AS50" s="73"/>
      <c r="AT50" s="73"/>
      <c r="AU50" s="73"/>
      <c r="AV50" s="73"/>
    </row>
    <row r="51" spans="1:48" x14ac:dyDescent="0.2">
      <c r="A51" s="76"/>
      <c r="B51" s="76"/>
      <c r="C51" s="76"/>
      <c r="D51" s="76"/>
      <c r="E51" s="76"/>
      <c r="F51" s="76"/>
      <c r="G51" s="73"/>
      <c r="H51" s="73"/>
      <c r="I51" s="73"/>
      <c r="J51" s="73"/>
      <c r="K51" s="76"/>
      <c r="L51" s="76"/>
      <c r="M51" s="76"/>
      <c r="N51" s="76"/>
      <c r="O51" s="73"/>
      <c r="P51" s="73"/>
      <c r="Q51" s="73"/>
      <c r="R51" s="73"/>
      <c r="S51" s="73"/>
      <c r="T51" s="73"/>
      <c r="U51" s="73"/>
      <c r="V51" s="73"/>
      <c r="W51" s="73"/>
      <c r="X51" s="73"/>
      <c r="Y51" s="77"/>
      <c r="Z51" s="73"/>
      <c r="AA51" s="73"/>
      <c r="AB51" s="76"/>
      <c r="AC51" s="76"/>
      <c r="AD51" s="76"/>
      <c r="AE51" s="76"/>
      <c r="AF51" s="76"/>
      <c r="AG51" s="76"/>
      <c r="AH51" s="73"/>
      <c r="AI51" s="73"/>
      <c r="AJ51" s="73"/>
      <c r="AK51" s="73"/>
      <c r="AL51" s="73"/>
      <c r="AM51" s="73"/>
      <c r="AN51" s="73"/>
      <c r="AO51" s="73"/>
      <c r="AP51" s="73"/>
      <c r="AQ51" s="73"/>
      <c r="AR51" s="67"/>
      <c r="AS51" s="67"/>
      <c r="AT51" s="67"/>
      <c r="AU51" s="67"/>
      <c r="AV51" s="67"/>
    </row>
    <row r="52" spans="1:48" x14ac:dyDescent="0.2">
      <c r="A52" s="76"/>
      <c r="B52" s="76"/>
      <c r="C52" s="76"/>
      <c r="D52" s="76"/>
      <c r="E52" s="76"/>
      <c r="F52" s="76"/>
      <c r="G52" s="73"/>
      <c r="H52" s="73"/>
      <c r="I52" s="73"/>
      <c r="J52" s="73"/>
      <c r="K52" s="76"/>
      <c r="L52" s="76"/>
      <c r="M52" s="76"/>
      <c r="N52" s="76"/>
      <c r="O52" s="73"/>
      <c r="P52" s="73"/>
      <c r="Q52" s="73"/>
      <c r="R52" s="73"/>
      <c r="S52" s="73"/>
      <c r="T52" s="73"/>
      <c r="U52" s="73"/>
      <c r="V52" s="73"/>
      <c r="W52" s="73"/>
      <c r="X52" s="73"/>
      <c r="Y52" s="77"/>
      <c r="Z52" s="73"/>
      <c r="AA52" s="73"/>
      <c r="AB52" s="76"/>
      <c r="AC52" s="76"/>
      <c r="AD52" s="76"/>
      <c r="AE52" s="76"/>
      <c r="AF52" s="76"/>
      <c r="AG52" s="76"/>
      <c r="AH52" s="73"/>
      <c r="AI52" s="73"/>
      <c r="AJ52" s="73"/>
      <c r="AK52" s="73"/>
      <c r="AL52" s="73"/>
      <c r="AM52" s="73"/>
      <c r="AN52" s="73"/>
      <c r="AO52" s="73"/>
      <c r="AP52" s="73"/>
      <c r="AQ52" s="73"/>
      <c r="AR52" s="67"/>
      <c r="AS52" s="67"/>
      <c r="AT52" s="67"/>
      <c r="AU52" s="67"/>
      <c r="AV52" s="67"/>
    </row>
    <row r="53" spans="1:48" x14ac:dyDescent="0.2">
      <c r="A53" s="76"/>
      <c r="B53" s="76"/>
      <c r="C53" s="76"/>
      <c r="D53" s="76"/>
      <c r="E53" s="76"/>
      <c r="F53" s="76"/>
      <c r="G53" s="73"/>
      <c r="H53" s="73"/>
      <c r="I53" s="73"/>
      <c r="J53" s="73"/>
      <c r="K53" s="76"/>
      <c r="L53" s="76"/>
      <c r="M53" s="76"/>
      <c r="N53" s="76"/>
      <c r="O53" s="73"/>
      <c r="P53" s="73"/>
      <c r="Q53" s="73"/>
      <c r="R53" s="73"/>
      <c r="S53" s="73"/>
      <c r="T53" s="73"/>
      <c r="U53" s="73"/>
      <c r="V53" s="73"/>
      <c r="W53" s="73"/>
      <c r="X53" s="73"/>
      <c r="Y53" s="77"/>
      <c r="Z53" s="73"/>
      <c r="AA53" s="73"/>
      <c r="AB53" s="76"/>
      <c r="AC53" s="76"/>
      <c r="AD53" s="76"/>
      <c r="AE53" s="76"/>
      <c r="AF53" s="76"/>
      <c r="AG53" s="76"/>
      <c r="AH53" s="73"/>
      <c r="AI53" s="73"/>
      <c r="AJ53" s="73"/>
      <c r="AK53" s="73"/>
      <c r="AL53" s="73"/>
      <c r="AM53" s="73"/>
      <c r="AN53" s="73"/>
      <c r="AO53" s="73"/>
      <c r="AP53" s="73"/>
      <c r="AQ53" s="73"/>
      <c r="AR53" s="67"/>
      <c r="AS53" s="67"/>
      <c r="AT53" s="67"/>
      <c r="AU53" s="67"/>
      <c r="AV53" s="67"/>
    </row>
    <row r="54" spans="1:48" x14ac:dyDescent="0.2">
      <c r="A54" s="76"/>
      <c r="B54" s="76"/>
      <c r="C54" s="76"/>
      <c r="D54" s="76"/>
      <c r="E54" s="76"/>
      <c r="F54" s="76"/>
      <c r="G54" s="73"/>
      <c r="H54" s="73"/>
      <c r="I54" s="73"/>
      <c r="J54" s="73"/>
      <c r="K54" s="76"/>
      <c r="L54" s="76"/>
      <c r="M54" s="76"/>
      <c r="N54" s="76"/>
      <c r="O54" s="73"/>
      <c r="P54" s="73"/>
      <c r="Q54" s="73"/>
      <c r="R54" s="73"/>
      <c r="S54" s="73"/>
      <c r="T54" s="77"/>
      <c r="U54" s="73"/>
      <c r="V54" s="73"/>
      <c r="W54" s="73"/>
      <c r="X54" s="73"/>
      <c r="Y54" s="77"/>
      <c r="Z54" s="73"/>
      <c r="AA54" s="73"/>
      <c r="AB54" s="76"/>
      <c r="AC54" s="76"/>
      <c r="AD54" s="76"/>
      <c r="AE54" s="76"/>
      <c r="AF54" s="76"/>
      <c r="AG54" s="76"/>
      <c r="AH54" s="73"/>
      <c r="AI54" s="73"/>
      <c r="AJ54" s="73"/>
      <c r="AK54" s="73"/>
      <c r="AL54" s="73"/>
      <c r="AM54" s="73"/>
      <c r="AN54" s="73"/>
      <c r="AO54" s="73"/>
      <c r="AP54" s="73"/>
      <c r="AQ54" s="73"/>
      <c r="AR54" s="67"/>
      <c r="AS54" s="67"/>
      <c r="AT54" s="67"/>
      <c r="AU54" s="67"/>
      <c r="AV54" s="67"/>
    </row>
    <row r="55" spans="1:48" x14ac:dyDescent="0.2">
      <c r="A55" s="76"/>
      <c r="B55" s="76"/>
      <c r="C55" s="76"/>
      <c r="D55" s="76"/>
      <c r="E55" s="76"/>
      <c r="F55" s="76"/>
      <c r="G55" s="73"/>
      <c r="H55" s="73"/>
      <c r="I55" s="73"/>
      <c r="J55" s="73"/>
      <c r="K55" s="76"/>
      <c r="L55" s="76"/>
      <c r="M55" s="76"/>
      <c r="N55" s="76"/>
      <c r="O55" s="73"/>
      <c r="P55" s="73"/>
      <c r="Q55" s="73"/>
      <c r="R55" s="73"/>
      <c r="S55" s="73"/>
      <c r="T55" s="77"/>
      <c r="U55" s="73"/>
      <c r="V55" s="73"/>
      <c r="W55" s="73"/>
      <c r="X55" s="73"/>
      <c r="Y55" s="77"/>
      <c r="Z55" s="73"/>
      <c r="AA55" s="73"/>
      <c r="AB55" s="76"/>
      <c r="AC55" s="76"/>
      <c r="AD55" s="76"/>
      <c r="AE55" s="76"/>
      <c r="AF55" s="76"/>
      <c r="AG55" s="76"/>
      <c r="AH55" s="73"/>
      <c r="AI55" s="73"/>
      <c r="AJ55" s="73"/>
      <c r="AK55" s="73"/>
      <c r="AL55" s="73"/>
      <c r="AM55" s="73"/>
      <c r="AN55" s="73"/>
      <c r="AO55" s="73"/>
      <c r="AP55" s="73"/>
      <c r="AQ55" s="73"/>
      <c r="AR55" s="67"/>
      <c r="AS55" s="67"/>
      <c r="AT55" s="67"/>
      <c r="AU55" s="67"/>
      <c r="AV55" s="67"/>
    </row>
    <row r="56" spans="1:48" x14ac:dyDescent="0.2">
      <c r="A56" s="76"/>
      <c r="B56" s="76"/>
      <c r="C56" s="76"/>
      <c r="D56" s="76"/>
      <c r="E56" s="76"/>
      <c r="F56" s="76"/>
      <c r="G56" s="73"/>
      <c r="H56" s="73"/>
      <c r="I56" s="73"/>
      <c r="J56" s="73"/>
      <c r="K56" s="76"/>
      <c r="L56" s="76"/>
      <c r="M56" s="76"/>
      <c r="N56" s="76"/>
      <c r="O56" s="73"/>
      <c r="P56" s="73"/>
      <c r="Q56" s="73"/>
      <c r="R56" s="73"/>
      <c r="S56" s="73"/>
      <c r="T56" s="77"/>
      <c r="U56" s="73"/>
      <c r="V56" s="73"/>
      <c r="W56" s="73"/>
      <c r="X56" s="73"/>
      <c r="Y56" s="77"/>
      <c r="Z56" s="73"/>
      <c r="AA56" s="73"/>
      <c r="AB56" s="76"/>
      <c r="AC56" s="76"/>
      <c r="AD56" s="76"/>
      <c r="AE56" s="76"/>
      <c r="AF56" s="76"/>
      <c r="AG56" s="76"/>
      <c r="AH56" s="73"/>
      <c r="AI56" s="73"/>
      <c r="AJ56" s="73"/>
      <c r="AK56" s="73"/>
      <c r="AL56" s="73"/>
      <c r="AM56" s="73"/>
      <c r="AN56" s="73"/>
      <c r="AO56" s="73"/>
      <c r="AP56" s="73"/>
      <c r="AQ56" s="73"/>
      <c r="AR56" s="67"/>
      <c r="AS56" s="67"/>
      <c r="AT56" s="67"/>
      <c r="AU56" s="67"/>
      <c r="AV56" s="67"/>
    </row>
    <row r="57" spans="1:48" x14ac:dyDescent="0.2">
      <c r="A57" s="76"/>
      <c r="B57" s="76"/>
      <c r="C57" s="76"/>
      <c r="D57" s="76"/>
      <c r="E57" s="76"/>
      <c r="F57" s="76"/>
      <c r="G57" s="73"/>
      <c r="H57" s="73"/>
      <c r="I57" s="73"/>
      <c r="J57" s="73"/>
      <c r="K57" s="76"/>
      <c r="L57" s="76"/>
      <c r="M57" s="76"/>
      <c r="N57" s="76"/>
      <c r="O57" s="73"/>
      <c r="P57" s="73"/>
      <c r="Q57" s="73"/>
      <c r="R57" s="73"/>
      <c r="S57" s="73"/>
      <c r="T57" s="77"/>
      <c r="U57" s="73"/>
      <c r="V57" s="73"/>
      <c r="W57" s="73"/>
      <c r="X57" s="77"/>
      <c r="Y57" s="73"/>
      <c r="Z57" s="73"/>
      <c r="AA57" s="73"/>
      <c r="AB57" s="76"/>
      <c r="AC57" s="76"/>
      <c r="AD57" s="76"/>
      <c r="AE57" s="76"/>
      <c r="AF57" s="76"/>
      <c r="AG57" s="76"/>
      <c r="AH57" s="73"/>
      <c r="AI57" s="73"/>
      <c r="AJ57" s="73"/>
      <c r="AK57" s="73"/>
      <c r="AL57" s="73"/>
      <c r="AM57" s="73"/>
      <c r="AN57" s="73"/>
      <c r="AO57" s="73"/>
      <c r="AP57" s="73"/>
      <c r="AQ57" s="77"/>
      <c r="AR57" s="67"/>
      <c r="AS57" s="67"/>
      <c r="AT57" s="67"/>
      <c r="AU57" s="67"/>
      <c r="AV57" s="67"/>
    </row>
    <row r="58" spans="1:48" x14ac:dyDescent="0.2">
      <c r="A58" s="76"/>
      <c r="B58" s="76"/>
      <c r="C58" s="76"/>
      <c r="D58" s="76"/>
      <c r="E58" s="76"/>
      <c r="F58" s="76"/>
      <c r="G58" s="73"/>
      <c r="H58" s="73"/>
      <c r="I58" s="73"/>
      <c r="J58" s="73"/>
      <c r="K58" s="76"/>
      <c r="L58" s="76"/>
      <c r="M58" s="76"/>
      <c r="N58" s="76"/>
      <c r="O58" s="73"/>
      <c r="P58" s="73"/>
      <c r="Q58" s="73"/>
      <c r="R58" s="73"/>
      <c r="S58" s="73"/>
      <c r="T58" s="73"/>
      <c r="U58" s="73"/>
      <c r="V58" s="73"/>
      <c r="W58" s="73"/>
      <c r="X58" s="77"/>
      <c r="Y58" s="73"/>
      <c r="Z58" s="73"/>
      <c r="AA58" s="73"/>
      <c r="AB58" s="76"/>
      <c r="AC58" s="76"/>
      <c r="AD58" s="76"/>
      <c r="AE58" s="76"/>
      <c r="AF58" s="76"/>
      <c r="AG58" s="76"/>
      <c r="AH58" s="73"/>
      <c r="AI58" s="73"/>
      <c r="AJ58" s="73"/>
      <c r="AK58" s="73"/>
      <c r="AL58" s="73"/>
      <c r="AM58" s="73"/>
      <c r="AN58" s="73"/>
      <c r="AO58" s="73"/>
      <c r="AP58" s="73"/>
      <c r="AQ58" s="77"/>
      <c r="AR58" s="67"/>
      <c r="AS58" s="67"/>
      <c r="AT58" s="67"/>
      <c r="AU58" s="67"/>
      <c r="AV58" s="67"/>
    </row>
    <row r="59" spans="1:48" x14ac:dyDescent="0.2">
      <c r="A59" s="76"/>
      <c r="B59" s="76"/>
      <c r="C59" s="76"/>
      <c r="D59" s="76"/>
      <c r="E59" s="76"/>
      <c r="F59" s="76"/>
      <c r="G59" s="73"/>
      <c r="H59" s="73"/>
      <c r="I59" s="73"/>
      <c r="J59" s="73"/>
      <c r="K59" s="76"/>
      <c r="L59" s="76"/>
      <c r="M59" s="76"/>
      <c r="N59" s="76"/>
      <c r="O59" s="73"/>
      <c r="P59" s="73"/>
      <c r="Q59" s="73"/>
      <c r="R59" s="73"/>
      <c r="S59" s="73"/>
      <c r="T59" s="73"/>
      <c r="U59" s="73"/>
      <c r="V59" s="73"/>
      <c r="W59" s="73"/>
      <c r="X59" s="73"/>
      <c r="Y59" s="73"/>
      <c r="Z59" s="73"/>
      <c r="AA59" s="73"/>
      <c r="AB59" s="76"/>
      <c r="AC59" s="76"/>
      <c r="AD59" s="76"/>
      <c r="AE59" s="76"/>
      <c r="AF59" s="76"/>
      <c r="AG59" s="76"/>
      <c r="AH59" s="73"/>
      <c r="AI59" s="73"/>
      <c r="AJ59" s="73"/>
      <c r="AK59" s="73"/>
      <c r="AL59" s="73"/>
      <c r="AM59" s="73"/>
      <c r="AN59" s="73"/>
      <c r="AO59" s="73"/>
      <c r="AP59" s="73"/>
      <c r="AQ59" s="73"/>
      <c r="AR59" s="67"/>
      <c r="AS59" s="67"/>
      <c r="AT59" s="67"/>
      <c r="AU59" s="67"/>
      <c r="AV59" s="67"/>
    </row>
    <row r="60" spans="1:48" x14ac:dyDescent="0.2">
      <c r="A60" s="76"/>
      <c r="B60" s="76"/>
      <c r="C60" s="76"/>
      <c r="D60" s="76"/>
      <c r="E60" s="76"/>
      <c r="F60" s="76"/>
      <c r="G60" s="73"/>
      <c r="H60" s="73"/>
      <c r="I60" s="73"/>
      <c r="J60" s="73"/>
      <c r="K60" s="76"/>
      <c r="L60" s="76"/>
      <c r="M60" s="76"/>
      <c r="N60" s="76"/>
      <c r="O60" s="73"/>
      <c r="P60" s="73"/>
      <c r="Q60" s="73"/>
      <c r="R60" s="73"/>
      <c r="S60" s="73"/>
      <c r="T60" s="73"/>
      <c r="U60" s="73"/>
      <c r="V60" s="73"/>
      <c r="W60" s="73"/>
      <c r="X60" s="73"/>
      <c r="Y60" s="73"/>
      <c r="Z60" s="73"/>
      <c r="AA60" s="73"/>
      <c r="AB60" s="76"/>
      <c r="AC60" s="76"/>
      <c r="AD60" s="76"/>
      <c r="AE60" s="76"/>
      <c r="AF60" s="76"/>
      <c r="AG60" s="76"/>
      <c r="AH60" s="73"/>
      <c r="AI60" s="73"/>
      <c r="AJ60" s="73"/>
      <c r="AK60" s="73"/>
      <c r="AL60" s="73"/>
      <c r="AM60" s="73"/>
      <c r="AN60" s="73"/>
      <c r="AO60" s="73"/>
      <c r="AP60" s="73"/>
      <c r="AQ60" s="73"/>
      <c r="AR60" s="67"/>
      <c r="AS60" s="67"/>
      <c r="AT60" s="67"/>
      <c r="AU60" s="67"/>
      <c r="AV60" s="67"/>
    </row>
    <row r="61" spans="1:48" x14ac:dyDescent="0.2">
      <c r="A61" s="76"/>
      <c r="B61" s="76"/>
      <c r="C61" s="76"/>
      <c r="D61" s="76"/>
      <c r="E61" s="76"/>
      <c r="F61" s="76"/>
      <c r="G61" s="73"/>
      <c r="H61" s="73"/>
      <c r="I61" s="73"/>
      <c r="J61" s="73"/>
      <c r="K61" s="76"/>
      <c r="L61" s="76"/>
      <c r="M61" s="76"/>
      <c r="N61" s="76"/>
      <c r="O61" s="73"/>
      <c r="P61" s="73"/>
      <c r="Q61" s="73"/>
      <c r="R61" s="73"/>
      <c r="S61" s="73"/>
      <c r="T61" s="73"/>
      <c r="U61" s="73"/>
      <c r="V61" s="73"/>
      <c r="W61" s="73"/>
      <c r="X61" s="73"/>
      <c r="Y61" s="77"/>
      <c r="Z61" s="73"/>
      <c r="AA61" s="73"/>
      <c r="AB61" s="76"/>
      <c r="AC61" s="76"/>
      <c r="AD61" s="76"/>
      <c r="AE61" s="76"/>
      <c r="AF61" s="76"/>
      <c r="AG61" s="76"/>
      <c r="AH61" s="73"/>
      <c r="AI61" s="73"/>
      <c r="AJ61" s="73"/>
      <c r="AK61" s="73"/>
      <c r="AL61" s="73"/>
      <c r="AM61" s="73"/>
      <c r="AN61" s="73"/>
      <c r="AO61" s="73"/>
      <c r="AP61" s="73"/>
      <c r="AQ61" s="73"/>
      <c r="AR61" s="67"/>
      <c r="AS61" s="67"/>
      <c r="AT61" s="67"/>
      <c r="AU61" s="67"/>
      <c r="AV61" s="67"/>
    </row>
    <row r="62" spans="1:48" x14ac:dyDescent="0.2">
      <c r="A62" s="76"/>
      <c r="B62" s="76"/>
      <c r="C62" s="76"/>
      <c r="D62" s="76"/>
      <c r="E62" s="76"/>
      <c r="F62" s="76"/>
      <c r="G62" s="73"/>
      <c r="H62" s="73"/>
      <c r="I62" s="73"/>
      <c r="J62" s="73"/>
      <c r="K62" s="76"/>
      <c r="L62" s="76"/>
      <c r="M62" s="76"/>
      <c r="N62" s="76"/>
      <c r="O62" s="73"/>
      <c r="P62" s="73"/>
      <c r="Q62" s="73"/>
      <c r="R62" s="73"/>
      <c r="S62" s="73"/>
      <c r="T62" s="73"/>
      <c r="U62" s="73"/>
      <c r="V62" s="73"/>
      <c r="W62" s="73"/>
      <c r="X62" s="73"/>
      <c r="Y62" s="77"/>
      <c r="Z62" s="73"/>
      <c r="AA62" s="73"/>
      <c r="AB62" s="76"/>
      <c r="AC62" s="76"/>
      <c r="AD62" s="76"/>
      <c r="AE62" s="76"/>
      <c r="AF62" s="76"/>
      <c r="AG62" s="76"/>
      <c r="AH62" s="73"/>
      <c r="AI62" s="73"/>
      <c r="AJ62" s="73"/>
      <c r="AK62" s="73"/>
      <c r="AL62" s="73"/>
      <c r="AM62" s="73"/>
      <c r="AN62" s="73"/>
      <c r="AO62" s="73"/>
      <c r="AP62" s="73"/>
      <c r="AQ62" s="73"/>
      <c r="AR62" s="67"/>
      <c r="AS62" s="67"/>
      <c r="AT62" s="67"/>
      <c r="AU62" s="67"/>
      <c r="AV62" s="67"/>
    </row>
    <row r="63" spans="1:48" x14ac:dyDescent="0.2">
      <c r="A63" s="76"/>
      <c r="B63" s="76"/>
      <c r="C63" s="76"/>
      <c r="D63" s="76"/>
      <c r="E63" s="76"/>
      <c r="F63" s="76"/>
      <c r="G63" s="73"/>
      <c r="H63" s="73"/>
      <c r="I63" s="73"/>
      <c r="J63" s="73"/>
      <c r="K63" s="76"/>
      <c r="L63" s="76"/>
      <c r="M63" s="76"/>
      <c r="N63" s="76"/>
      <c r="O63" s="73"/>
      <c r="P63" s="73"/>
      <c r="Q63" s="73"/>
      <c r="R63" s="73"/>
      <c r="S63" s="73"/>
      <c r="T63" s="73"/>
      <c r="U63" s="73"/>
      <c r="V63" s="73"/>
      <c r="W63" s="73"/>
      <c r="X63" s="73"/>
      <c r="Y63" s="77"/>
      <c r="Z63" s="73"/>
      <c r="AA63" s="73"/>
      <c r="AB63" s="76"/>
      <c r="AC63" s="76"/>
      <c r="AD63" s="76"/>
      <c r="AE63" s="76"/>
      <c r="AF63" s="76"/>
      <c r="AG63" s="76"/>
      <c r="AH63" s="73"/>
      <c r="AI63" s="73"/>
      <c r="AJ63" s="73"/>
      <c r="AK63" s="73"/>
      <c r="AL63" s="73"/>
      <c r="AM63" s="73"/>
      <c r="AN63" s="73"/>
      <c r="AO63" s="73"/>
      <c r="AP63" s="73"/>
      <c r="AQ63" s="73"/>
      <c r="AR63" s="67"/>
      <c r="AS63" s="67"/>
      <c r="AT63" s="67"/>
      <c r="AU63" s="67"/>
      <c r="AV63" s="67"/>
    </row>
    <row r="64" spans="1:48" x14ac:dyDescent="0.2">
      <c r="A64" s="76"/>
      <c r="B64" s="76"/>
      <c r="C64" s="76"/>
      <c r="D64" s="76"/>
      <c r="E64" s="76"/>
      <c r="F64" s="76"/>
      <c r="G64" s="73"/>
      <c r="H64" s="73"/>
      <c r="I64" s="73"/>
      <c r="J64" s="73"/>
      <c r="K64" s="76"/>
      <c r="L64" s="76"/>
      <c r="M64" s="76"/>
      <c r="N64" s="76"/>
      <c r="O64" s="73"/>
      <c r="P64" s="73"/>
      <c r="Q64" s="73"/>
      <c r="R64" s="73"/>
      <c r="S64" s="73"/>
      <c r="T64" s="73"/>
      <c r="U64" s="73"/>
      <c r="V64" s="73"/>
      <c r="W64" s="73"/>
      <c r="X64" s="73"/>
      <c r="Y64" s="77"/>
      <c r="Z64" s="73"/>
      <c r="AA64" s="73"/>
      <c r="AB64" s="76"/>
      <c r="AC64" s="76"/>
      <c r="AD64" s="76"/>
      <c r="AE64" s="76"/>
      <c r="AF64" s="76"/>
      <c r="AG64" s="76"/>
      <c r="AH64" s="73"/>
      <c r="AI64" s="73"/>
      <c r="AJ64" s="73"/>
      <c r="AK64" s="73"/>
      <c r="AL64" s="73"/>
      <c r="AM64" s="73"/>
      <c r="AN64" s="73"/>
      <c r="AO64" s="73"/>
      <c r="AP64" s="73"/>
      <c r="AQ64" s="73"/>
      <c r="AR64" s="67"/>
      <c r="AS64" s="67"/>
      <c r="AT64" s="67"/>
      <c r="AU64" s="67"/>
      <c r="AV64" s="67"/>
    </row>
    <row r="65" spans="1:48" x14ac:dyDescent="0.2">
      <c r="A65" s="76"/>
      <c r="B65" s="76"/>
      <c r="C65" s="76"/>
      <c r="D65" s="76"/>
      <c r="E65" s="76"/>
      <c r="F65" s="76"/>
      <c r="G65" s="73"/>
      <c r="H65" s="73"/>
      <c r="I65" s="73"/>
      <c r="J65" s="73"/>
      <c r="K65" s="76"/>
      <c r="L65" s="76"/>
      <c r="M65" s="76"/>
      <c r="N65" s="76"/>
      <c r="O65" s="73"/>
      <c r="P65" s="73"/>
      <c r="Q65" s="73"/>
      <c r="R65" s="73"/>
      <c r="S65" s="73"/>
      <c r="T65" s="73"/>
      <c r="U65" s="73"/>
      <c r="V65" s="73"/>
      <c r="W65" s="73"/>
      <c r="X65" s="73"/>
      <c r="Y65" s="77"/>
      <c r="Z65" s="73"/>
      <c r="AA65" s="73"/>
      <c r="AB65" s="76"/>
      <c r="AC65" s="76"/>
      <c r="AD65" s="76"/>
      <c r="AE65" s="76"/>
      <c r="AF65" s="76"/>
      <c r="AG65" s="76"/>
      <c r="AH65" s="73"/>
      <c r="AI65" s="73"/>
      <c r="AJ65" s="73"/>
      <c r="AK65" s="73"/>
      <c r="AL65" s="73"/>
      <c r="AM65" s="73"/>
      <c r="AN65" s="73"/>
      <c r="AO65" s="73"/>
      <c r="AP65" s="73"/>
      <c r="AQ65" s="73"/>
      <c r="AR65" s="67"/>
      <c r="AS65" s="67"/>
      <c r="AT65" s="67"/>
      <c r="AU65" s="67"/>
      <c r="AV65" s="67"/>
    </row>
    <row r="66" spans="1:48" x14ac:dyDescent="0.2">
      <c r="A66" s="76"/>
      <c r="B66" s="76"/>
      <c r="C66" s="76"/>
      <c r="D66" s="76"/>
      <c r="E66" s="76"/>
      <c r="F66" s="76"/>
      <c r="G66" s="73"/>
      <c r="H66" s="73"/>
      <c r="I66" s="73"/>
      <c r="J66" s="73"/>
      <c r="K66" s="76"/>
      <c r="L66" s="76"/>
      <c r="M66" s="76"/>
      <c r="N66" s="76"/>
      <c r="O66" s="73"/>
      <c r="P66" s="73"/>
      <c r="Q66" s="73"/>
      <c r="R66" s="73"/>
      <c r="S66" s="73"/>
      <c r="T66" s="73"/>
      <c r="U66" s="73"/>
      <c r="V66" s="73"/>
      <c r="W66" s="73"/>
      <c r="X66" s="73"/>
      <c r="Y66" s="77"/>
      <c r="Z66" s="73"/>
      <c r="AA66" s="73"/>
      <c r="AB66" s="76"/>
      <c r="AC66" s="76"/>
      <c r="AD66" s="76"/>
      <c r="AE66" s="76"/>
      <c r="AF66" s="76"/>
      <c r="AG66" s="76"/>
      <c r="AH66" s="73"/>
      <c r="AI66" s="73"/>
      <c r="AJ66" s="73"/>
      <c r="AK66" s="73"/>
      <c r="AL66" s="73"/>
      <c r="AM66" s="73"/>
      <c r="AN66" s="73"/>
      <c r="AO66" s="73"/>
      <c r="AP66" s="73"/>
      <c r="AQ66" s="73"/>
      <c r="AR66" s="67"/>
      <c r="AS66" s="67"/>
      <c r="AT66" s="67"/>
      <c r="AU66" s="67"/>
      <c r="AV66" s="67"/>
    </row>
    <row r="67" spans="1:48" x14ac:dyDescent="0.2">
      <c r="A67" s="76"/>
      <c r="B67" s="76"/>
      <c r="C67" s="76"/>
      <c r="D67" s="76"/>
      <c r="E67" s="76"/>
      <c r="F67" s="76"/>
      <c r="G67" s="73"/>
      <c r="H67" s="73"/>
      <c r="I67" s="73"/>
      <c r="J67" s="73"/>
      <c r="K67" s="76"/>
      <c r="L67" s="76"/>
      <c r="M67" s="76"/>
      <c r="N67" s="76"/>
      <c r="O67" s="73"/>
      <c r="P67" s="73"/>
      <c r="Q67" s="73"/>
      <c r="R67" s="73"/>
      <c r="S67" s="73"/>
      <c r="T67" s="73"/>
      <c r="U67" s="73"/>
      <c r="V67" s="73"/>
      <c r="W67" s="73"/>
      <c r="X67" s="73"/>
      <c r="Y67" s="73"/>
      <c r="Z67" s="77"/>
      <c r="AA67" s="73"/>
      <c r="AB67" s="76"/>
      <c r="AC67" s="76"/>
      <c r="AD67" s="76"/>
      <c r="AE67" s="76"/>
      <c r="AF67" s="76"/>
      <c r="AG67" s="76"/>
      <c r="AH67" s="73"/>
      <c r="AI67" s="73"/>
      <c r="AJ67" s="73"/>
      <c r="AK67" s="73"/>
      <c r="AL67" s="73"/>
      <c r="AM67" s="73"/>
      <c r="AN67" s="75"/>
      <c r="AO67" s="73"/>
      <c r="AP67" s="73"/>
      <c r="AQ67" s="73"/>
      <c r="AR67" s="67"/>
      <c r="AS67" s="67"/>
      <c r="AT67" s="67"/>
      <c r="AU67" s="67"/>
      <c r="AV67" s="67"/>
    </row>
    <row r="68" spans="1:48" x14ac:dyDescent="0.2">
      <c r="A68" s="76"/>
      <c r="B68" s="76"/>
      <c r="C68" s="76"/>
      <c r="D68" s="76"/>
      <c r="E68" s="76"/>
      <c r="F68" s="76"/>
      <c r="G68" s="73"/>
      <c r="H68" s="73"/>
      <c r="I68" s="73"/>
      <c r="J68" s="73"/>
      <c r="K68" s="76"/>
      <c r="L68" s="76"/>
      <c r="M68" s="76"/>
      <c r="N68" s="76"/>
      <c r="O68" s="73"/>
      <c r="P68" s="73"/>
      <c r="Q68" s="73"/>
      <c r="R68" s="73"/>
      <c r="S68" s="73"/>
      <c r="T68" s="73"/>
      <c r="U68" s="73"/>
      <c r="V68" s="73"/>
      <c r="W68" s="73"/>
      <c r="X68" s="73"/>
      <c r="Y68" s="77"/>
      <c r="Z68" s="73"/>
      <c r="AA68" s="73"/>
      <c r="AB68" s="76"/>
      <c r="AC68" s="76"/>
      <c r="AD68" s="76"/>
      <c r="AE68" s="76"/>
      <c r="AF68" s="76"/>
      <c r="AG68" s="76"/>
      <c r="AH68" s="73"/>
      <c r="AI68" s="73"/>
      <c r="AJ68" s="73"/>
      <c r="AK68" s="73"/>
      <c r="AL68" s="73"/>
      <c r="AM68" s="73"/>
      <c r="AN68" s="73"/>
      <c r="AO68" s="73"/>
      <c r="AP68" s="73"/>
      <c r="AQ68" s="73"/>
      <c r="AR68" s="67"/>
      <c r="AS68" s="67"/>
      <c r="AT68" s="67"/>
      <c r="AU68" s="67"/>
      <c r="AV68" s="67"/>
    </row>
    <row r="69" spans="1:48" x14ac:dyDescent="0.2">
      <c r="A69" s="76"/>
      <c r="B69" s="76"/>
      <c r="C69" s="76"/>
      <c r="D69" s="76"/>
      <c r="E69" s="76"/>
      <c r="F69" s="76"/>
      <c r="G69" s="73"/>
      <c r="H69" s="73"/>
      <c r="I69" s="73"/>
      <c r="J69" s="73"/>
      <c r="K69" s="76"/>
      <c r="L69" s="76"/>
      <c r="M69" s="76"/>
      <c r="N69" s="76"/>
      <c r="O69" s="73"/>
      <c r="P69" s="73"/>
      <c r="Q69" s="73"/>
      <c r="R69" s="73"/>
      <c r="S69" s="73"/>
      <c r="T69" s="73"/>
      <c r="U69" s="73"/>
      <c r="V69" s="73"/>
      <c r="W69" s="73"/>
      <c r="X69" s="73"/>
      <c r="Y69" s="77"/>
      <c r="Z69" s="73"/>
      <c r="AA69" s="73"/>
      <c r="AB69" s="76"/>
      <c r="AC69" s="76"/>
      <c r="AD69" s="76"/>
      <c r="AE69" s="76"/>
      <c r="AF69" s="76"/>
      <c r="AG69" s="76"/>
      <c r="AH69" s="73"/>
      <c r="AI69" s="73"/>
      <c r="AJ69" s="73"/>
      <c r="AK69" s="73"/>
      <c r="AL69" s="73"/>
      <c r="AM69" s="73"/>
      <c r="AN69" s="73"/>
      <c r="AO69" s="73"/>
      <c r="AP69" s="73"/>
      <c r="AQ69" s="73"/>
      <c r="AR69" s="67"/>
      <c r="AS69" s="67"/>
      <c r="AT69" s="67"/>
      <c r="AU69" s="67"/>
      <c r="AV69" s="67"/>
    </row>
    <row r="70" spans="1:48" x14ac:dyDescent="0.2">
      <c r="A70" s="76"/>
      <c r="B70" s="76"/>
      <c r="C70" s="76"/>
      <c r="D70" s="76"/>
      <c r="E70" s="76"/>
      <c r="F70" s="76"/>
      <c r="G70" s="73"/>
      <c r="H70" s="73"/>
      <c r="I70" s="73"/>
      <c r="J70" s="73"/>
      <c r="K70" s="76"/>
      <c r="L70" s="76"/>
      <c r="M70" s="76"/>
      <c r="N70" s="76"/>
      <c r="O70" s="73"/>
      <c r="P70" s="73"/>
      <c r="Q70" s="73"/>
      <c r="R70" s="73"/>
      <c r="S70" s="73"/>
      <c r="T70" s="73"/>
      <c r="U70" s="73"/>
      <c r="V70" s="73"/>
      <c r="W70" s="73"/>
      <c r="X70" s="73"/>
      <c r="Y70" s="77"/>
      <c r="Z70" s="73"/>
      <c r="AA70" s="73"/>
      <c r="AB70" s="76"/>
      <c r="AC70" s="76"/>
      <c r="AD70" s="76"/>
      <c r="AE70" s="76"/>
      <c r="AF70" s="76"/>
      <c r="AG70" s="76"/>
      <c r="AH70" s="73"/>
      <c r="AI70" s="73"/>
      <c r="AJ70" s="73"/>
      <c r="AK70" s="73"/>
      <c r="AL70" s="73"/>
      <c r="AM70" s="73"/>
      <c r="AN70" s="73"/>
      <c r="AO70" s="73"/>
      <c r="AP70" s="73"/>
      <c r="AQ70" s="73"/>
      <c r="AR70" s="67"/>
      <c r="AS70" s="67"/>
      <c r="AT70" s="67"/>
      <c r="AU70" s="67"/>
      <c r="AV70" s="67"/>
    </row>
    <row r="71" spans="1:48" x14ac:dyDescent="0.2">
      <c r="A71" s="76"/>
      <c r="B71" s="76"/>
      <c r="C71" s="76"/>
      <c r="D71" s="76"/>
      <c r="E71" s="76"/>
      <c r="F71" s="76"/>
      <c r="G71" s="73"/>
      <c r="H71" s="73"/>
      <c r="I71" s="73"/>
      <c r="J71" s="73"/>
      <c r="K71" s="76"/>
      <c r="L71" s="76"/>
      <c r="M71" s="76"/>
      <c r="N71" s="76"/>
      <c r="O71" s="73"/>
      <c r="P71" s="73"/>
      <c r="Q71" s="73"/>
      <c r="R71" s="73"/>
      <c r="S71" s="73"/>
      <c r="T71" s="73"/>
      <c r="U71" s="73"/>
      <c r="V71" s="73"/>
      <c r="W71" s="73"/>
      <c r="X71" s="73"/>
      <c r="Y71" s="73"/>
      <c r="Z71" s="73"/>
      <c r="AA71" s="77"/>
      <c r="AB71" s="76"/>
      <c r="AC71" s="76"/>
      <c r="AD71" s="76"/>
      <c r="AE71" s="76"/>
      <c r="AF71" s="76"/>
      <c r="AG71" s="76"/>
      <c r="AH71" s="73"/>
      <c r="AI71" s="73"/>
      <c r="AJ71" s="73"/>
      <c r="AK71" s="73"/>
      <c r="AL71" s="73"/>
      <c r="AM71" s="73"/>
      <c r="AN71" s="73"/>
      <c r="AO71" s="73"/>
      <c r="AP71" s="73"/>
      <c r="AQ71" s="73"/>
      <c r="AR71" s="67"/>
      <c r="AS71" s="67"/>
      <c r="AT71" s="67"/>
      <c r="AU71" s="67"/>
      <c r="AV71" s="67"/>
    </row>
    <row r="72" spans="1:48" x14ac:dyDescent="0.2">
      <c r="A72" s="76"/>
      <c r="B72" s="76"/>
      <c r="C72" s="76"/>
      <c r="D72" s="76"/>
      <c r="E72" s="76"/>
      <c r="F72" s="76"/>
      <c r="G72" s="73"/>
      <c r="H72" s="73"/>
      <c r="I72" s="73"/>
      <c r="J72" s="73"/>
      <c r="K72" s="76"/>
      <c r="L72" s="76"/>
      <c r="M72" s="76"/>
      <c r="N72" s="76"/>
      <c r="O72" s="73"/>
      <c r="P72" s="73"/>
      <c r="Q72" s="73"/>
      <c r="R72" s="73"/>
      <c r="S72" s="73"/>
      <c r="T72" s="73"/>
      <c r="U72" s="73"/>
      <c r="V72" s="73"/>
      <c r="W72" s="73"/>
      <c r="X72" s="73"/>
      <c r="Y72" s="73"/>
      <c r="Z72" s="73"/>
      <c r="AA72" s="77"/>
      <c r="AB72" s="76"/>
      <c r="AC72" s="76"/>
      <c r="AD72" s="76"/>
      <c r="AE72" s="76"/>
      <c r="AF72" s="76"/>
      <c r="AG72" s="76"/>
      <c r="AH72" s="73"/>
      <c r="AI72" s="73"/>
      <c r="AJ72" s="73"/>
      <c r="AK72" s="73"/>
      <c r="AL72" s="73"/>
      <c r="AM72" s="73"/>
      <c r="AN72" s="73"/>
      <c r="AO72" s="73"/>
      <c r="AP72" s="73"/>
      <c r="AQ72" s="73"/>
      <c r="AR72" s="67"/>
      <c r="AS72" s="67"/>
      <c r="AT72" s="67"/>
      <c r="AU72" s="67"/>
      <c r="AV72" s="67"/>
    </row>
    <row r="73" spans="1:48" x14ac:dyDescent="0.2">
      <c r="A73" s="76"/>
      <c r="B73" s="76"/>
      <c r="C73" s="76"/>
      <c r="D73" s="76"/>
      <c r="E73" s="76"/>
      <c r="F73" s="76"/>
      <c r="G73" s="73"/>
      <c r="H73" s="73"/>
      <c r="I73" s="73"/>
      <c r="J73" s="73"/>
      <c r="K73" s="76"/>
      <c r="L73" s="76"/>
      <c r="M73" s="76"/>
      <c r="N73" s="76"/>
      <c r="O73" s="73"/>
      <c r="P73" s="73"/>
      <c r="Q73" s="73"/>
      <c r="R73" s="73"/>
      <c r="S73" s="73"/>
      <c r="T73" s="73"/>
      <c r="U73" s="73"/>
      <c r="V73" s="73"/>
      <c r="W73" s="73"/>
      <c r="X73" s="73"/>
      <c r="Y73" s="73"/>
      <c r="Z73" s="73"/>
      <c r="AA73" s="77"/>
      <c r="AB73" s="76"/>
      <c r="AC73" s="76"/>
      <c r="AD73" s="76"/>
      <c r="AE73" s="76"/>
      <c r="AF73" s="76"/>
      <c r="AG73" s="76"/>
      <c r="AH73" s="73"/>
      <c r="AI73" s="73"/>
      <c r="AJ73" s="73"/>
      <c r="AK73" s="73"/>
      <c r="AL73" s="73"/>
      <c r="AM73" s="73"/>
      <c r="AN73" s="73"/>
      <c r="AO73" s="73"/>
      <c r="AP73" s="73"/>
      <c r="AQ73" s="73"/>
      <c r="AR73" s="67"/>
      <c r="AS73" s="67"/>
      <c r="AT73" s="67"/>
      <c r="AU73" s="67"/>
      <c r="AV73" s="67"/>
    </row>
    <row r="74" spans="1:48" x14ac:dyDescent="0.2">
      <c r="A74" s="76"/>
      <c r="B74" s="76"/>
      <c r="C74" s="76"/>
      <c r="D74" s="76"/>
      <c r="E74" s="76"/>
      <c r="F74" s="76"/>
      <c r="G74" s="73"/>
      <c r="H74" s="73"/>
      <c r="I74" s="73"/>
      <c r="J74" s="73"/>
      <c r="K74" s="76"/>
      <c r="L74" s="76"/>
      <c r="M74" s="76"/>
      <c r="N74" s="76"/>
      <c r="O74" s="73"/>
      <c r="P74" s="73"/>
      <c r="Q74" s="73"/>
      <c r="R74" s="73"/>
      <c r="S74" s="73"/>
      <c r="T74" s="73"/>
      <c r="U74" s="73"/>
      <c r="V74" s="73"/>
      <c r="W74" s="73"/>
      <c r="X74" s="73"/>
      <c r="Y74" s="73"/>
      <c r="Z74" s="73"/>
      <c r="AA74" s="77"/>
      <c r="AB74" s="76"/>
      <c r="AC74" s="76"/>
      <c r="AD74" s="76"/>
      <c r="AE74" s="76"/>
      <c r="AF74" s="76"/>
      <c r="AG74" s="76"/>
      <c r="AH74" s="73"/>
      <c r="AI74" s="73"/>
      <c r="AJ74" s="73"/>
      <c r="AK74" s="73"/>
      <c r="AL74" s="73"/>
      <c r="AM74" s="73"/>
      <c r="AN74" s="73"/>
      <c r="AO74" s="73"/>
      <c r="AP74" s="73"/>
      <c r="AQ74" s="73"/>
      <c r="AR74" s="67"/>
      <c r="AS74" s="67"/>
      <c r="AT74" s="67"/>
      <c r="AU74" s="67"/>
      <c r="AV74" s="67"/>
    </row>
    <row r="75" spans="1:48" x14ac:dyDescent="0.2">
      <c r="A75" s="76"/>
      <c r="B75" s="76"/>
      <c r="C75" s="76"/>
      <c r="D75" s="76"/>
      <c r="E75" s="76"/>
      <c r="F75" s="76"/>
      <c r="G75" s="73"/>
      <c r="H75" s="73"/>
      <c r="I75" s="73"/>
      <c r="J75" s="73"/>
      <c r="K75" s="76"/>
      <c r="L75" s="76"/>
      <c r="M75" s="76"/>
      <c r="N75" s="76"/>
      <c r="O75" s="73"/>
      <c r="P75" s="73"/>
      <c r="Q75" s="73"/>
      <c r="R75" s="73"/>
      <c r="S75" s="73"/>
      <c r="T75" s="73"/>
      <c r="U75" s="73"/>
      <c r="V75" s="73"/>
      <c r="W75" s="73"/>
      <c r="X75" s="73"/>
      <c r="Y75" s="73"/>
      <c r="Z75" s="73"/>
      <c r="AA75" s="73"/>
      <c r="AB75" s="76"/>
      <c r="AC75" s="76"/>
      <c r="AD75" s="76"/>
      <c r="AE75" s="76"/>
      <c r="AF75" s="76"/>
      <c r="AG75" s="76"/>
      <c r="AH75" s="73"/>
      <c r="AI75" s="73"/>
      <c r="AJ75" s="73"/>
      <c r="AK75" s="73"/>
      <c r="AL75" s="73"/>
      <c r="AM75" s="73"/>
      <c r="AN75" s="73"/>
      <c r="AO75" s="73"/>
      <c r="AP75" s="73"/>
      <c r="AQ75" s="73"/>
      <c r="AR75" s="67"/>
      <c r="AS75" s="67"/>
      <c r="AT75" s="67"/>
      <c r="AU75" s="67"/>
      <c r="AV75" s="67"/>
    </row>
    <row r="76" spans="1:48" x14ac:dyDescent="0.2">
      <c r="A76" s="76"/>
      <c r="B76" s="76"/>
      <c r="C76" s="76"/>
      <c r="D76" s="76"/>
      <c r="E76" s="76"/>
      <c r="F76" s="76"/>
      <c r="G76" s="73"/>
      <c r="H76" s="73"/>
      <c r="I76" s="73"/>
      <c r="J76" s="73"/>
      <c r="K76" s="76"/>
      <c r="L76" s="76"/>
      <c r="M76" s="76"/>
      <c r="N76" s="76"/>
      <c r="O76" s="73"/>
      <c r="P76" s="73"/>
      <c r="Q76" s="73"/>
      <c r="R76" s="73"/>
      <c r="S76" s="73"/>
      <c r="T76" s="73"/>
      <c r="U76" s="73"/>
      <c r="V76" s="73"/>
      <c r="W76" s="73"/>
      <c r="X76" s="73"/>
      <c r="Y76" s="73"/>
      <c r="Z76" s="77"/>
      <c r="AA76" s="73"/>
      <c r="AB76" s="76"/>
      <c r="AC76" s="76"/>
      <c r="AD76" s="76"/>
      <c r="AE76" s="76"/>
      <c r="AF76" s="76"/>
      <c r="AG76" s="76"/>
      <c r="AH76" s="73"/>
      <c r="AI76" s="73"/>
      <c r="AJ76" s="73"/>
      <c r="AK76" s="73"/>
      <c r="AL76" s="73"/>
      <c r="AM76" s="73"/>
      <c r="AN76" s="73"/>
      <c r="AO76" s="73"/>
      <c r="AP76" s="73"/>
      <c r="AQ76" s="73"/>
      <c r="AR76" s="67"/>
      <c r="AS76" s="67"/>
      <c r="AT76" s="67"/>
      <c r="AU76" s="67"/>
      <c r="AV76" s="67"/>
    </row>
    <row r="77" spans="1:48" x14ac:dyDescent="0.2">
      <c r="A77" s="76"/>
      <c r="B77" s="76"/>
      <c r="C77" s="76"/>
      <c r="D77" s="76"/>
      <c r="E77" s="76"/>
      <c r="F77" s="76"/>
      <c r="G77" s="73"/>
      <c r="H77" s="73"/>
      <c r="I77" s="73"/>
      <c r="J77" s="73"/>
      <c r="K77" s="76"/>
      <c r="L77" s="76"/>
      <c r="M77" s="76"/>
      <c r="N77" s="76"/>
      <c r="O77" s="73"/>
      <c r="P77" s="73"/>
      <c r="Q77" s="73"/>
      <c r="R77" s="73"/>
      <c r="S77" s="73"/>
      <c r="T77" s="73"/>
      <c r="U77" s="73"/>
      <c r="V77" s="73"/>
      <c r="W77" s="73"/>
      <c r="X77" s="73"/>
      <c r="Y77" s="77"/>
      <c r="Z77" s="73"/>
      <c r="AA77" s="73"/>
      <c r="AB77" s="76"/>
      <c r="AC77" s="76"/>
      <c r="AD77" s="76"/>
      <c r="AE77" s="76"/>
      <c r="AF77" s="76"/>
      <c r="AG77" s="76"/>
      <c r="AH77" s="73"/>
      <c r="AI77" s="73"/>
      <c r="AJ77" s="73"/>
      <c r="AK77" s="73"/>
      <c r="AL77" s="73"/>
      <c r="AM77" s="73"/>
      <c r="AN77" s="73"/>
      <c r="AO77" s="73"/>
      <c r="AP77" s="73"/>
      <c r="AQ77" s="73"/>
      <c r="AR77" s="67"/>
      <c r="AS77" s="67"/>
      <c r="AT77" s="67"/>
      <c r="AU77" s="67"/>
      <c r="AV77" s="67"/>
    </row>
    <row r="78" spans="1:48" x14ac:dyDescent="0.2">
      <c r="A78" s="76"/>
      <c r="B78" s="76"/>
      <c r="C78" s="76"/>
      <c r="D78" s="76"/>
      <c r="E78" s="76"/>
      <c r="F78" s="76"/>
      <c r="G78" s="73"/>
      <c r="H78" s="73"/>
      <c r="I78" s="73"/>
      <c r="J78" s="73"/>
      <c r="K78" s="76"/>
      <c r="L78" s="76"/>
      <c r="M78" s="76"/>
      <c r="N78" s="76"/>
      <c r="O78" s="73"/>
      <c r="P78" s="73"/>
      <c r="Q78" s="73"/>
      <c r="R78" s="73"/>
      <c r="S78" s="73"/>
      <c r="T78" s="73"/>
      <c r="U78" s="73"/>
      <c r="V78" s="73"/>
      <c r="W78" s="73"/>
      <c r="X78" s="73"/>
      <c r="Y78" s="77"/>
      <c r="Z78" s="73"/>
      <c r="AA78" s="73"/>
      <c r="AB78" s="76"/>
      <c r="AC78" s="76"/>
      <c r="AD78" s="76"/>
      <c r="AE78" s="76"/>
      <c r="AF78" s="76"/>
      <c r="AG78" s="76"/>
      <c r="AH78" s="73"/>
      <c r="AI78" s="73"/>
      <c r="AJ78" s="73"/>
      <c r="AK78" s="73"/>
      <c r="AL78" s="73"/>
      <c r="AM78" s="73"/>
      <c r="AN78" s="73"/>
      <c r="AO78" s="73"/>
      <c r="AP78" s="73"/>
      <c r="AQ78" s="73"/>
      <c r="AR78" s="67"/>
      <c r="AS78" s="67"/>
      <c r="AT78" s="67"/>
      <c r="AU78" s="67"/>
      <c r="AV78" s="67"/>
    </row>
    <row r="79" spans="1:48" x14ac:dyDescent="0.2">
      <c r="A79" s="76"/>
      <c r="B79" s="76"/>
      <c r="C79" s="76"/>
      <c r="D79" s="76"/>
      <c r="E79" s="76"/>
      <c r="F79" s="76"/>
      <c r="G79" s="73"/>
      <c r="H79" s="73"/>
      <c r="I79" s="73"/>
      <c r="J79" s="73"/>
      <c r="K79" s="76"/>
      <c r="L79" s="76"/>
      <c r="M79" s="76"/>
      <c r="N79" s="76"/>
      <c r="O79" s="73"/>
      <c r="P79" s="73"/>
      <c r="Q79" s="73"/>
      <c r="R79" s="73"/>
      <c r="S79" s="73"/>
      <c r="T79" s="73"/>
      <c r="U79" s="73"/>
      <c r="V79" s="73"/>
      <c r="W79" s="73"/>
      <c r="X79" s="73"/>
      <c r="Y79" s="77"/>
      <c r="Z79" s="73"/>
      <c r="AA79" s="73"/>
      <c r="AB79" s="76"/>
      <c r="AC79" s="76"/>
      <c r="AD79" s="76"/>
      <c r="AE79" s="76"/>
      <c r="AF79" s="76"/>
      <c r="AG79" s="76"/>
      <c r="AH79" s="73"/>
      <c r="AI79" s="73"/>
      <c r="AJ79" s="73"/>
      <c r="AK79" s="73"/>
      <c r="AL79" s="73"/>
      <c r="AM79" s="73"/>
      <c r="AN79" s="73"/>
      <c r="AO79" s="73"/>
      <c r="AP79" s="73"/>
      <c r="AQ79" s="73"/>
      <c r="AR79" s="67"/>
      <c r="AS79" s="67"/>
      <c r="AT79" s="67"/>
      <c r="AU79" s="67"/>
      <c r="AV79" s="67"/>
    </row>
    <row r="80" spans="1:48" x14ac:dyDescent="0.2">
      <c r="A80" s="76"/>
      <c r="B80" s="76"/>
      <c r="C80" s="76"/>
      <c r="D80" s="76"/>
      <c r="E80" s="76"/>
      <c r="F80" s="76"/>
      <c r="G80" s="73"/>
      <c r="H80" s="73"/>
      <c r="I80" s="73"/>
      <c r="J80" s="73"/>
      <c r="K80" s="76"/>
      <c r="L80" s="76"/>
      <c r="M80" s="76"/>
      <c r="N80" s="76"/>
      <c r="O80" s="73"/>
      <c r="P80" s="73"/>
      <c r="Q80" s="73"/>
      <c r="R80" s="73"/>
      <c r="S80" s="73"/>
      <c r="T80" s="73"/>
      <c r="U80" s="73"/>
      <c r="V80" s="73"/>
      <c r="W80" s="73"/>
      <c r="X80" s="73"/>
      <c r="Y80" s="73"/>
      <c r="Z80" s="73"/>
      <c r="AA80" s="77"/>
      <c r="AB80" s="76"/>
      <c r="AC80" s="76"/>
      <c r="AD80" s="76"/>
      <c r="AE80" s="76"/>
      <c r="AF80" s="76"/>
      <c r="AG80" s="76"/>
      <c r="AH80" s="73"/>
      <c r="AI80" s="73"/>
      <c r="AJ80" s="73"/>
      <c r="AK80" s="73"/>
      <c r="AL80" s="73"/>
      <c r="AM80" s="73"/>
      <c r="AN80" s="73"/>
      <c r="AO80" s="73"/>
      <c r="AP80" s="73"/>
      <c r="AQ80" s="73"/>
      <c r="AR80" s="67"/>
      <c r="AS80" s="67"/>
      <c r="AT80" s="67"/>
      <c r="AU80" s="67"/>
      <c r="AV80" s="67"/>
    </row>
    <row r="81" spans="1:48" x14ac:dyDescent="0.2">
      <c r="A81" s="76"/>
      <c r="B81" s="76"/>
      <c r="C81" s="76"/>
      <c r="D81" s="76"/>
      <c r="E81" s="76"/>
      <c r="F81" s="76"/>
      <c r="G81" s="73"/>
      <c r="H81" s="73"/>
      <c r="I81" s="73"/>
      <c r="J81" s="73"/>
      <c r="K81" s="76"/>
      <c r="L81" s="76"/>
      <c r="M81" s="76"/>
      <c r="N81" s="76"/>
      <c r="O81" s="73"/>
      <c r="P81" s="73"/>
      <c r="Q81" s="73"/>
      <c r="R81" s="73"/>
      <c r="S81" s="73"/>
      <c r="T81" s="73"/>
      <c r="U81" s="73"/>
      <c r="V81" s="73"/>
      <c r="W81" s="73"/>
      <c r="X81" s="73"/>
      <c r="Y81" s="73"/>
      <c r="Z81" s="73"/>
      <c r="AA81" s="73"/>
      <c r="AB81" s="76"/>
      <c r="AC81" s="76"/>
      <c r="AD81" s="76"/>
      <c r="AE81" s="76"/>
      <c r="AF81" s="76"/>
      <c r="AG81" s="76"/>
      <c r="AH81" s="73"/>
      <c r="AI81" s="73"/>
      <c r="AJ81" s="73"/>
      <c r="AK81" s="73"/>
      <c r="AL81" s="73"/>
      <c r="AM81" s="73"/>
      <c r="AN81" s="75"/>
      <c r="AO81" s="73"/>
      <c r="AP81" s="73"/>
      <c r="AQ81" s="73"/>
      <c r="AR81" s="67"/>
      <c r="AS81" s="67"/>
      <c r="AT81" s="67"/>
      <c r="AU81" s="67"/>
      <c r="AV81" s="67"/>
    </row>
    <row r="82" spans="1:48" x14ac:dyDescent="0.2">
      <c r="A82" s="76"/>
      <c r="B82" s="76"/>
      <c r="C82" s="76"/>
      <c r="D82" s="76"/>
      <c r="E82" s="76"/>
      <c r="F82" s="76"/>
      <c r="G82" s="73"/>
      <c r="H82" s="73"/>
      <c r="I82" s="73"/>
      <c r="J82" s="73"/>
      <c r="K82" s="76"/>
      <c r="L82" s="76"/>
      <c r="M82" s="76"/>
      <c r="N82" s="76"/>
      <c r="O82" s="73"/>
      <c r="P82" s="73"/>
      <c r="Q82" s="73"/>
      <c r="R82" s="73"/>
      <c r="S82" s="73"/>
      <c r="T82" s="73"/>
      <c r="U82" s="73"/>
      <c r="V82" s="73"/>
      <c r="W82" s="73"/>
      <c r="X82" s="73"/>
      <c r="Y82" s="73"/>
      <c r="Z82" s="73"/>
      <c r="AA82" s="73"/>
      <c r="AB82" s="76"/>
      <c r="AC82" s="76"/>
      <c r="AD82" s="76"/>
      <c r="AE82" s="76"/>
      <c r="AF82" s="76"/>
      <c r="AG82" s="76"/>
      <c r="AH82" s="73"/>
      <c r="AI82" s="73"/>
      <c r="AJ82" s="73"/>
      <c r="AK82" s="73"/>
      <c r="AL82" s="73"/>
      <c r="AM82" s="73"/>
      <c r="AN82" s="75"/>
      <c r="AO82" s="73"/>
      <c r="AP82" s="73"/>
      <c r="AQ82" s="73"/>
      <c r="AR82" s="67"/>
      <c r="AS82" s="67"/>
      <c r="AT82" s="67"/>
      <c r="AU82" s="67"/>
      <c r="AV82" s="67"/>
    </row>
    <row r="83" spans="1:48" x14ac:dyDescent="0.2">
      <c r="A83" s="76"/>
      <c r="B83" s="76"/>
      <c r="C83" s="76"/>
      <c r="D83" s="76"/>
      <c r="E83" s="76"/>
      <c r="F83" s="76"/>
      <c r="G83" s="73"/>
      <c r="H83" s="73"/>
      <c r="I83" s="73"/>
      <c r="J83" s="73"/>
      <c r="K83" s="76"/>
      <c r="L83" s="76"/>
      <c r="M83" s="76"/>
      <c r="N83" s="76"/>
      <c r="O83" s="73"/>
      <c r="P83" s="73"/>
      <c r="Q83" s="73"/>
      <c r="R83" s="73"/>
      <c r="S83" s="73"/>
      <c r="T83" s="73"/>
      <c r="U83" s="73"/>
      <c r="V83" s="76"/>
      <c r="W83" s="76"/>
      <c r="X83" s="73"/>
      <c r="Y83" s="73"/>
      <c r="Z83" s="73"/>
      <c r="AA83" s="73"/>
      <c r="AB83" s="76"/>
      <c r="AC83" s="87"/>
      <c r="AD83" s="76"/>
      <c r="AE83" s="76"/>
      <c r="AF83" s="76"/>
      <c r="AG83" s="76"/>
      <c r="AH83" s="73"/>
      <c r="AI83" s="73"/>
      <c r="AJ83" s="73"/>
      <c r="AK83" s="73"/>
      <c r="AL83" s="73"/>
      <c r="AM83" s="73"/>
      <c r="AN83" s="73"/>
      <c r="AO83" s="73"/>
      <c r="AP83" s="73"/>
      <c r="AQ83" s="73"/>
      <c r="AR83" s="67"/>
      <c r="AS83" s="67"/>
      <c r="AT83" s="67"/>
      <c r="AU83" s="67"/>
      <c r="AV83" s="67"/>
    </row>
    <row r="84" spans="1:48" x14ac:dyDescent="0.2">
      <c r="A84" s="76"/>
      <c r="B84" s="76"/>
      <c r="C84" s="76"/>
      <c r="D84" s="76"/>
      <c r="E84" s="76"/>
      <c r="F84" s="76"/>
      <c r="G84" s="73"/>
      <c r="H84" s="73"/>
      <c r="I84" s="73"/>
      <c r="J84" s="73"/>
      <c r="K84" s="76"/>
      <c r="L84" s="76"/>
      <c r="M84" s="76"/>
      <c r="N84" s="76"/>
      <c r="O84" s="73"/>
      <c r="P84" s="73"/>
      <c r="Q84" s="73"/>
      <c r="R84" s="73"/>
      <c r="S84" s="73"/>
      <c r="T84" s="73"/>
      <c r="U84" s="73"/>
      <c r="V84" s="76"/>
      <c r="W84" s="76"/>
      <c r="X84" s="73"/>
      <c r="Y84" s="73"/>
      <c r="Z84" s="73"/>
      <c r="AA84" s="73"/>
      <c r="AB84" s="76"/>
      <c r="AC84" s="76"/>
      <c r="AD84" s="76"/>
      <c r="AE84" s="76"/>
      <c r="AF84" s="76"/>
      <c r="AG84" s="76"/>
      <c r="AH84" s="73"/>
      <c r="AI84" s="73"/>
      <c r="AJ84" s="73"/>
      <c r="AK84" s="73"/>
      <c r="AL84" s="73"/>
      <c r="AM84" s="73"/>
      <c r="AN84" s="73"/>
      <c r="AO84" s="73"/>
      <c r="AP84" s="73"/>
      <c r="AQ84" s="73"/>
      <c r="AR84" s="67"/>
      <c r="AS84" s="67"/>
      <c r="AT84" s="67"/>
      <c r="AU84" s="67"/>
      <c r="AV84" s="67"/>
    </row>
    <row r="85" spans="1:48" x14ac:dyDescent="0.2">
      <c r="A85" s="76"/>
      <c r="B85" s="76"/>
      <c r="C85" s="76"/>
      <c r="D85" s="76"/>
      <c r="E85" s="76"/>
      <c r="F85" s="76"/>
      <c r="G85" s="73"/>
      <c r="H85" s="73"/>
      <c r="I85" s="73"/>
      <c r="J85" s="73"/>
      <c r="K85" s="76"/>
      <c r="L85" s="76"/>
      <c r="M85" s="76"/>
      <c r="N85" s="76"/>
      <c r="O85" s="73"/>
      <c r="P85" s="73"/>
      <c r="Q85" s="73"/>
      <c r="R85" s="73"/>
      <c r="S85" s="73"/>
      <c r="T85" s="73"/>
      <c r="U85" s="73"/>
      <c r="V85" s="76"/>
      <c r="W85" s="76"/>
      <c r="X85" s="73"/>
      <c r="Y85" s="73"/>
      <c r="Z85" s="73"/>
      <c r="AA85" s="73"/>
      <c r="AB85" s="76"/>
      <c r="AC85" s="76"/>
      <c r="AD85" s="76"/>
      <c r="AE85" s="76"/>
      <c r="AF85" s="76"/>
      <c r="AG85" s="76"/>
      <c r="AH85" s="73"/>
      <c r="AI85" s="73"/>
      <c r="AJ85" s="73"/>
      <c r="AK85" s="73"/>
      <c r="AL85" s="73"/>
      <c r="AM85" s="73"/>
      <c r="AN85" s="73"/>
      <c r="AO85" s="73"/>
      <c r="AP85" s="73"/>
      <c r="AQ85" s="73"/>
      <c r="AR85" s="67"/>
      <c r="AS85" s="67"/>
      <c r="AT85" s="67"/>
      <c r="AU85" s="67"/>
      <c r="AV85" s="67"/>
    </row>
    <row r="86" spans="1:48" x14ac:dyDescent="0.2">
      <c r="A86" s="76"/>
      <c r="B86" s="76"/>
      <c r="C86" s="76"/>
      <c r="D86" s="76"/>
      <c r="E86" s="76"/>
      <c r="F86" s="76"/>
      <c r="G86" s="73"/>
      <c r="H86" s="73"/>
      <c r="I86" s="73"/>
      <c r="J86" s="73"/>
      <c r="K86" s="76"/>
      <c r="L86" s="76"/>
      <c r="M86" s="76"/>
      <c r="N86" s="76"/>
      <c r="O86" s="73"/>
      <c r="P86" s="73"/>
      <c r="Q86" s="73"/>
      <c r="R86" s="73"/>
      <c r="S86" s="73"/>
      <c r="T86" s="73"/>
      <c r="U86" s="73"/>
      <c r="V86" s="76"/>
      <c r="W86" s="76"/>
      <c r="X86" s="73"/>
      <c r="Y86" s="73"/>
      <c r="Z86" s="73"/>
      <c r="AA86" s="73"/>
      <c r="AB86" s="76"/>
      <c r="AC86" s="76"/>
      <c r="AD86" s="76"/>
      <c r="AE86" s="76"/>
      <c r="AF86" s="76"/>
      <c r="AG86" s="76"/>
      <c r="AH86" s="73"/>
      <c r="AI86" s="73"/>
      <c r="AJ86" s="73"/>
      <c r="AK86" s="73"/>
      <c r="AL86" s="73"/>
      <c r="AM86" s="73"/>
      <c r="AN86" s="73"/>
      <c r="AO86" s="73"/>
      <c r="AP86" s="73"/>
      <c r="AQ86" s="73"/>
      <c r="AR86" s="67"/>
      <c r="AS86" s="67"/>
      <c r="AT86" s="67"/>
      <c r="AU86" s="67"/>
      <c r="AV86" s="67"/>
    </row>
    <row r="87" spans="1:48" x14ac:dyDescent="0.2">
      <c r="A87" s="76"/>
      <c r="B87" s="76"/>
      <c r="C87" s="76"/>
      <c r="D87" s="76"/>
      <c r="E87" s="76"/>
      <c r="F87" s="76"/>
      <c r="G87" s="73"/>
      <c r="H87" s="73"/>
      <c r="I87" s="73"/>
      <c r="J87" s="73"/>
      <c r="K87" s="76"/>
      <c r="L87" s="76"/>
      <c r="M87" s="76"/>
      <c r="N87" s="76"/>
      <c r="O87" s="73"/>
      <c r="P87" s="73"/>
      <c r="Q87" s="73"/>
      <c r="R87" s="73"/>
      <c r="S87" s="73"/>
      <c r="T87" s="73"/>
      <c r="U87" s="73"/>
      <c r="V87" s="76"/>
      <c r="W87" s="76"/>
      <c r="X87" s="73"/>
      <c r="Y87" s="73"/>
      <c r="Z87" s="73"/>
      <c r="AA87" s="77"/>
      <c r="AB87" s="76"/>
      <c r="AC87" s="76"/>
      <c r="AD87" s="76"/>
      <c r="AE87" s="76"/>
      <c r="AF87" s="76"/>
      <c r="AG87" s="76"/>
      <c r="AH87" s="73"/>
      <c r="AI87" s="73"/>
      <c r="AJ87" s="73"/>
      <c r="AK87" s="73"/>
      <c r="AL87" s="73"/>
      <c r="AM87" s="73"/>
      <c r="AN87" s="73"/>
      <c r="AO87" s="73"/>
      <c r="AP87" s="73"/>
      <c r="AQ87" s="73"/>
      <c r="AR87" s="67"/>
      <c r="AS87" s="67"/>
      <c r="AT87" s="67"/>
      <c r="AU87" s="67"/>
      <c r="AV87" s="67"/>
    </row>
    <row r="88" spans="1:48" x14ac:dyDescent="0.2">
      <c r="A88" s="76"/>
      <c r="B88" s="76"/>
      <c r="C88" s="76"/>
      <c r="D88" s="76"/>
      <c r="E88" s="76"/>
      <c r="F88" s="76"/>
      <c r="G88" s="73"/>
      <c r="H88" s="73"/>
      <c r="I88" s="73"/>
      <c r="J88" s="73"/>
      <c r="K88" s="76"/>
      <c r="L88" s="76"/>
      <c r="M88" s="76"/>
      <c r="N88" s="76"/>
      <c r="O88" s="73"/>
      <c r="P88" s="73"/>
      <c r="Q88" s="73"/>
      <c r="R88" s="73"/>
      <c r="S88" s="73"/>
      <c r="T88" s="73"/>
      <c r="U88" s="73"/>
      <c r="V88" s="76"/>
      <c r="W88" s="76"/>
      <c r="X88" s="73"/>
      <c r="Y88" s="73"/>
      <c r="Z88" s="77"/>
      <c r="AA88" s="73"/>
      <c r="AB88" s="76"/>
      <c r="AC88" s="76"/>
      <c r="AD88" s="76"/>
      <c r="AE88" s="87"/>
      <c r="AF88" s="76"/>
      <c r="AG88" s="76"/>
      <c r="AH88" s="73"/>
      <c r="AI88" s="73"/>
      <c r="AJ88" s="73"/>
      <c r="AK88" s="73"/>
      <c r="AL88" s="73"/>
      <c r="AM88" s="73"/>
      <c r="AN88" s="73"/>
      <c r="AO88" s="73"/>
      <c r="AP88" s="73"/>
      <c r="AQ88" s="73"/>
      <c r="AR88" s="67"/>
      <c r="AS88" s="67"/>
      <c r="AT88" s="67"/>
      <c r="AU88" s="67"/>
      <c r="AV88" s="67"/>
    </row>
    <row r="89" spans="1:48" x14ac:dyDescent="0.2">
      <c r="A89" s="76"/>
      <c r="B89" s="76"/>
      <c r="C89" s="76"/>
      <c r="D89" s="76"/>
      <c r="E89" s="76"/>
      <c r="F89" s="76"/>
      <c r="G89" s="73"/>
      <c r="H89" s="73"/>
      <c r="I89" s="73"/>
      <c r="J89" s="73"/>
      <c r="K89" s="76"/>
      <c r="L89" s="76"/>
      <c r="M89" s="76"/>
      <c r="N89" s="76"/>
      <c r="O89" s="73"/>
      <c r="P89" s="73"/>
      <c r="Q89" s="73"/>
      <c r="R89" s="73"/>
      <c r="S89" s="73"/>
      <c r="T89" s="73"/>
      <c r="U89" s="73"/>
      <c r="V89" s="76"/>
      <c r="W89" s="76"/>
      <c r="X89" s="73"/>
      <c r="Y89" s="73"/>
      <c r="Z89" s="77"/>
      <c r="AA89" s="73"/>
      <c r="AB89" s="76"/>
      <c r="AC89" s="76"/>
      <c r="AD89" s="76"/>
      <c r="AE89" s="76"/>
      <c r="AF89" s="76"/>
      <c r="AG89" s="76"/>
      <c r="AH89" s="73"/>
      <c r="AI89" s="73"/>
      <c r="AJ89" s="73"/>
      <c r="AK89" s="73"/>
      <c r="AL89" s="73"/>
      <c r="AM89" s="73"/>
      <c r="AN89" s="73"/>
      <c r="AO89" s="73"/>
      <c r="AP89" s="73"/>
      <c r="AQ89" s="73"/>
      <c r="AR89" s="67"/>
      <c r="AS89" s="67"/>
      <c r="AT89" s="67"/>
      <c r="AU89" s="67"/>
      <c r="AV89" s="67"/>
    </row>
    <row r="90" spans="1:48" x14ac:dyDescent="0.2">
      <c r="A90" s="76"/>
      <c r="B90" s="76"/>
      <c r="C90" s="76"/>
      <c r="D90" s="76"/>
      <c r="E90" s="76"/>
      <c r="F90" s="76"/>
      <c r="G90" s="73"/>
      <c r="H90" s="73"/>
      <c r="I90" s="73"/>
      <c r="J90" s="73"/>
      <c r="K90" s="76"/>
      <c r="L90" s="76"/>
      <c r="M90" s="76"/>
      <c r="N90" s="76"/>
      <c r="O90" s="73"/>
      <c r="P90" s="73"/>
      <c r="Q90" s="73"/>
      <c r="R90" s="73"/>
      <c r="S90" s="73"/>
      <c r="T90" s="73"/>
      <c r="U90" s="73"/>
      <c r="V90" s="76"/>
      <c r="W90" s="76"/>
      <c r="X90" s="73"/>
      <c r="Y90" s="73"/>
      <c r="Z90" s="77"/>
      <c r="AA90" s="73"/>
      <c r="AB90" s="76"/>
      <c r="AC90" s="76"/>
      <c r="AD90" s="76"/>
      <c r="AE90" s="76"/>
      <c r="AF90" s="76"/>
      <c r="AG90" s="76"/>
      <c r="AH90" s="73"/>
      <c r="AI90" s="73"/>
      <c r="AJ90" s="73"/>
      <c r="AK90" s="73"/>
      <c r="AL90" s="73"/>
      <c r="AM90" s="73"/>
      <c r="AN90" s="73"/>
      <c r="AO90" s="73"/>
      <c r="AP90" s="73"/>
      <c r="AQ90" s="73"/>
      <c r="AR90" s="67"/>
      <c r="AS90" s="67"/>
      <c r="AT90" s="67"/>
      <c r="AU90" s="67"/>
      <c r="AV90" s="67"/>
    </row>
    <row r="91" spans="1:48" x14ac:dyDescent="0.2">
      <c r="A91" s="76"/>
      <c r="B91" s="76"/>
      <c r="C91" s="76"/>
      <c r="D91" s="76"/>
      <c r="E91" s="76"/>
      <c r="F91" s="76"/>
      <c r="G91" s="73"/>
      <c r="H91" s="73"/>
      <c r="I91" s="73"/>
      <c r="J91" s="73"/>
      <c r="K91" s="76"/>
      <c r="L91" s="76"/>
      <c r="M91" s="76"/>
      <c r="N91" s="76"/>
      <c r="O91" s="73"/>
      <c r="P91" s="73"/>
      <c r="Q91" s="73"/>
      <c r="R91" s="73"/>
      <c r="S91" s="73"/>
      <c r="T91" s="73"/>
      <c r="U91" s="73"/>
      <c r="V91" s="76"/>
      <c r="W91" s="76"/>
      <c r="X91" s="73"/>
      <c r="Y91" s="73"/>
      <c r="Z91" s="73"/>
      <c r="AA91" s="73"/>
      <c r="AB91" s="76"/>
      <c r="AC91" s="76"/>
      <c r="AD91" s="76"/>
      <c r="AE91" s="76"/>
      <c r="AF91" s="76"/>
      <c r="AG91" s="76"/>
      <c r="AH91" s="73"/>
      <c r="AI91" s="73"/>
      <c r="AJ91" s="73"/>
      <c r="AK91" s="73"/>
      <c r="AL91" s="73"/>
      <c r="AM91" s="73"/>
      <c r="AN91" s="73"/>
      <c r="AO91" s="73"/>
      <c r="AP91" s="73"/>
      <c r="AQ91" s="73"/>
      <c r="AR91" s="67"/>
      <c r="AS91" s="67"/>
      <c r="AT91" s="67"/>
      <c r="AU91" s="67"/>
      <c r="AV91" s="67"/>
    </row>
    <row r="92" spans="1:48" x14ac:dyDescent="0.2">
      <c r="A92" s="76"/>
      <c r="B92" s="76"/>
      <c r="C92" s="76"/>
      <c r="D92" s="76"/>
      <c r="E92" s="76"/>
      <c r="F92" s="76"/>
      <c r="G92" s="73"/>
      <c r="H92" s="73"/>
      <c r="I92" s="73"/>
      <c r="J92" s="73"/>
      <c r="K92" s="76"/>
      <c r="L92" s="76"/>
      <c r="M92" s="76"/>
      <c r="N92" s="76"/>
      <c r="O92" s="73"/>
      <c r="P92" s="73"/>
      <c r="Q92" s="73"/>
      <c r="R92" s="73"/>
      <c r="S92" s="73"/>
      <c r="T92" s="73"/>
      <c r="U92" s="73"/>
      <c r="V92" s="76"/>
      <c r="W92" s="76"/>
      <c r="X92" s="73"/>
      <c r="Y92" s="73"/>
      <c r="Z92" s="77"/>
      <c r="AA92" s="73"/>
      <c r="AB92" s="76"/>
      <c r="AC92" s="76"/>
      <c r="AD92" s="76"/>
      <c r="AE92" s="76"/>
      <c r="AF92" s="76"/>
      <c r="AG92" s="76"/>
      <c r="AH92" s="73"/>
      <c r="AI92" s="73"/>
      <c r="AJ92" s="73"/>
      <c r="AK92" s="73"/>
      <c r="AL92" s="73"/>
      <c r="AM92" s="73"/>
      <c r="AN92" s="73"/>
      <c r="AO92" s="73"/>
      <c r="AP92" s="73"/>
      <c r="AQ92" s="73"/>
      <c r="AR92" s="67"/>
      <c r="AS92" s="67"/>
      <c r="AT92" s="67"/>
      <c r="AU92" s="67"/>
      <c r="AV92" s="67"/>
    </row>
    <row r="93" spans="1:48" x14ac:dyDescent="0.2">
      <c r="A93" s="76"/>
      <c r="B93" s="76"/>
      <c r="C93" s="76"/>
      <c r="D93" s="76"/>
      <c r="E93" s="76"/>
      <c r="F93" s="76"/>
      <c r="G93" s="73"/>
      <c r="H93" s="73"/>
      <c r="I93" s="73"/>
      <c r="J93" s="73"/>
      <c r="K93" s="76"/>
      <c r="L93" s="76"/>
      <c r="M93" s="76"/>
      <c r="N93" s="76"/>
      <c r="O93" s="73"/>
      <c r="P93" s="73"/>
      <c r="Q93" s="73"/>
      <c r="R93" s="73"/>
      <c r="S93" s="73"/>
      <c r="T93" s="73"/>
      <c r="U93" s="73"/>
      <c r="V93" s="76"/>
      <c r="W93" s="76"/>
      <c r="X93" s="73"/>
      <c r="Y93" s="77"/>
      <c r="Z93" s="73"/>
      <c r="AA93" s="73"/>
      <c r="AB93" s="76"/>
      <c r="AC93" s="76"/>
      <c r="AD93" s="76"/>
      <c r="AE93" s="76"/>
      <c r="AF93" s="76"/>
      <c r="AG93" s="76"/>
      <c r="AH93" s="73"/>
      <c r="AI93" s="73"/>
      <c r="AJ93" s="73"/>
      <c r="AK93" s="73"/>
      <c r="AL93" s="73"/>
      <c r="AM93" s="73"/>
      <c r="AN93" s="73"/>
      <c r="AO93" s="73"/>
      <c r="AP93" s="73"/>
      <c r="AQ93" s="73"/>
      <c r="AR93" s="67"/>
      <c r="AS93" s="67"/>
      <c r="AT93" s="67"/>
      <c r="AU93" s="67"/>
      <c r="AV93" s="67"/>
    </row>
    <row r="94" spans="1:48" x14ac:dyDescent="0.2">
      <c r="A94" s="73"/>
      <c r="B94" s="74"/>
      <c r="C94" s="74"/>
      <c r="D94" s="75"/>
      <c r="E94" s="76"/>
      <c r="F94" s="73"/>
      <c r="G94" s="77"/>
      <c r="H94" s="77"/>
      <c r="I94" s="73"/>
      <c r="J94" s="73"/>
      <c r="K94" s="73"/>
      <c r="L94" s="76"/>
      <c r="M94" s="73"/>
      <c r="N94" s="73"/>
      <c r="O94" s="73"/>
      <c r="P94" s="73"/>
      <c r="Q94" s="73"/>
      <c r="R94" s="73"/>
      <c r="S94" s="73"/>
      <c r="T94" s="73"/>
      <c r="U94" s="73"/>
      <c r="V94" s="73"/>
      <c r="W94" s="73"/>
      <c r="X94" s="73"/>
      <c r="Y94" s="77"/>
      <c r="Z94" s="73"/>
      <c r="AA94" s="73"/>
      <c r="AB94" s="73"/>
      <c r="AC94" s="73"/>
      <c r="AD94" s="77"/>
      <c r="AE94" s="73"/>
      <c r="AF94" s="73"/>
      <c r="AG94" s="73"/>
      <c r="AH94" s="73"/>
      <c r="AI94" s="73"/>
      <c r="AJ94" s="73"/>
      <c r="AK94" s="73"/>
      <c r="AL94" s="73"/>
      <c r="AM94" s="73"/>
      <c r="AN94" s="73"/>
      <c r="AO94" s="73"/>
      <c r="AP94" s="73"/>
      <c r="AQ94" s="73"/>
      <c r="AR94" s="67"/>
      <c r="AS94" s="67"/>
      <c r="AT94" s="67"/>
      <c r="AU94" s="67"/>
      <c r="AV94" s="67"/>
    </row>
    <row r="95" spans="1:48" s="67" customFormat="1" x14ac:dyDescent="0.2">
      <c r="A95" s="73"/>
      <c r="B95" s="74"/>
      <c r="C95" s="74"/>
      <c r="D95" s="75"/>
      <c r="E95" s="76"/>
      <c r="F95" s="73"/>
      <c r="G95" s="77"/>
      <c r="H95" s="77"/>
      <c r="I95" s="73"/>
      <c r="J95" s="73"/>
      <c r="K95" s="73"/>
      <c r="L95" s="76"/>
      <c r="M95" s="73"/>
      <c r="N95" s="73"/>
      <c r="O95" s="73"/>
      <c r="P95" s="73"/>
      <c r="Q95" s="73"/>
      <c r="R95" s="73"/>
      <c r="S95" s="73"/>
      <c r="T95" s="73"/>
      <c r="U95" s="73"/>
      <c r="V95" s="73"/>
      <c r="W95" s="73"/>
      <c r="X95" s="73"/>
      <c r="Y95" s="77"/>
      <c r="Z95" s="73"/>
      <c r="AA95" s="73"/>
      <c r="AB95" s="73"/>
      <c r="AC95" s="73"/>
      <c r="AD95" s="77"/>
      <c r="AE95" s="73"/>
      <c r="AF95" s="73"/>
      <c r="AG95" s="73"/>
      <c r="AH95" s="77"/>
      <c r="AI95" s="77"/>
      <c r="AJ95" s="77"/>
      <c r="AK95" s="77"/>
      <c r="AL95" s="77"/>
      <c r="AM95" s="77"/>
      <c r="AN95" s="73"/>
      <c r="AO95" s="73"/>
      <c r="AP95" s="73"/>
      <c r="AQ95" s="73"/>
    </row>
    <row r="96" spans="1:48" s="67" customFormat="1" x14ac:dyDescent="0.2">
      <c r="A96" s="73"/>
      <c r="B96" s="74"/>
      <c r="C96" s="74"/>
      <c r="D96" s="75"/>
      <c r="E96" s="76"/>
      <c r="F96" s="73"/>
      <c r="G96" s="77"/>
      <c r="H96" s="77"/>
      <c r="I96" s="73"/>
      <c r="J96" s="73"/>
      <c r="K96" s="73"/>
      <c r="L96" s="76"/>
      <c r="M96" s="73"/>
      <c r="N96" s="73"/>
      <c r="O96" s="73"/>
      <c r="P96" s="73"/>
      <c r="Q96" s="73"/>
      <c r="R96" s="73"/>
      <c r="S96" s="73"/>
      <c r="T96" s="73"/>
      <c r="U96" s="73"/>
      <c r="V96" s="73"/>
      <c r="W96" s="73"/>
      <c r="X96" s="73"/>
      <c r="Y96" s="77"/>
      <c r="Z96" s="73"/>
      <c r="AA96" s="73"/>
      <c r="AB96" s="73"/>
      <c r="AC96" s="73"/>
      <c r="AD96" s="77"/>
      <c r="AE96" s="73"/>
      <c r="AF96" s="73"/>
      <c r="AG96" s="73"/>
      <c r="AH96" s="77"/>
      <c r="AI96" s="77"/>
      <c r="AJ96" s="77"/>
      <c r="AK96" s="77"/>
      <c r="AL96" s="77"/>
      <c r="AM96" s="77"/>
      <c r="AN96" s="73"/>
      <c r="AO96" s="73"/>
      <c r="AP96" s="73"/>
      <c r="AQ96" s="73"/>
    </row>
    <row r="97" spans="1:48" s="67" customFormat="1" x14ac:dyDescent="0.2">
      <c r="A97" s="73"/>
      <c r="B97" s="74"/>
      <c r="C97" s="74"/>
      <c r="D97" s="75"/>
      <c r="E97" s="76"/>
      <c r="F97" s="73"/>
      <c r="G97" s="77"/>
      <c r="H97" s="77"/>
      <c r="I97" s="73"/>
      <c r="J97" s="73"/>
      <c r="K97" s="73"/>
      <c r="L97" s="76"/>
      <c r="M97" s="73"/>
      <c r="N97" s="73"/>
      <c r="O97" s="73"/>
      <c r="P97" s="73"/>
      <c r="Q97" s="73"/>
      <c r="R97" s="73"/>
      <c r="S97" s="73"/>
      <c r="T97" s="73"/>
      <c r="U97" s="73"/>
      <c r="V97" s="73"/>
      <c r="W97" s="73"/>
      <c r="X97" s="73"/>
      <c r="Y97" s="77"/>
      <c r="Z97" s="73"/>
      <c r="AA97" s="73"/>
      <c r="AB97" s="73"/>
      <c r="AC97" s="73"/>
      <c r="AD97" s="77"/>
      <c r="AE97" s="73"/>
      <c r="AF97" s="73"/>
      <c r="AG97" s="73"/>
      <c r="AH97" s="112"/>
      <c r="AI97" s="112"/>
      <c r="AJ97" s="112"/>
      <c r="AK97" s="112"/>
      <c r="AL97" s="112"/>
      <c r="AM97" s="112"/>
      <c r="AN97" s="73"/>
      <c r="AO97" s="73"/>
      <c r="AP97" s="73"/>
      <c r="AQ97" s="73"/>
    </row>
    <row r="98" spans="1:48" s="67" customFormat="1" x14ac:dyDescent="0.2">
      <c r="A98" s="73"/>
      <c r="B98" s="74"/>
      <c r="C98" s="74"/>
      <c r="D98" s="75"/>
      <c r="E98" s="76"/>
      <c r="F98" s="73"/>
      <c r="G98" s="77"/>
      <c r="H98" s="77"/>
      <c r="I98" s="73"/>
      <c r="J98" s="73"/>
      <c r="K98" s="73"/>
      <c r="L98" s="76"/>
      <c r="M98" s="73"/>
      <c r="N98" s="73"/>
      <c r="O98" s="73"/>
      <c r="P98" s="73"/>
      <c r="Q98" s="73"/>
      <c r="R98" s="73"/>
      <c r="S98" s="73"/>
      <c r="T98" s="73"/>
      <c r="U98" s="73"/>
      <c r="V98" s="73"/>
      <c r="W98" s="73"/>
      <c r="X98" s="73"/>
      <c r="Y98" s="77"/>
      <c r="Z98" s="73"/>
      <c r="AA98" s="73"/>
      <c r="AB98" s="73"/>
      <c r="AC98" s="73"/>
      <c r="AD98" s="77"/>
      <c r="AE98" s="73"/>
      <c r="AF98" s="73"/>
      <c r="AG98" s="73"/>
      <c r="AH98" s="111"/>
      <c r="AI98" s="111"/>
      <c r="AJ98" s="111"/>
      <c r="AK98" s="111"/>
      <c r="AL98" s="111"/>
      <c r="AM98" s="111"/>
      <c r="AN98" s="73"/>
      <c r="AO98" s="73"/>
      <c r="AP98" s="73"/>
      <c r="AQ98" s="73"/>
    </row>
    <row r="99" spans="1:48" s="67" customFormat="1" x14ac:dyDescent="0.2">
      <c r="A99" s="73"/>
      <c r="B99" s="74"/>
      <c r="C99" s="74"/>
      <c r="D99" s="75"/>
      <c r="E99" s="76"/>
      <c r="F99" s="73"/>
      <c r="G99" s="77"/>
      <c r="H99" s="77"/>
      <c r="I99" s="73"/>
      <c r="J99" s="73"/>
      <c r="K99" s="73"/>
      <c r="L99" s="76"/>
      <c r="M99" s="73"/>
      <c r="N99" s="73"/>
      <c r="O99" s="73"/>
      <c r="P99" s="73"/>
      <c r="Q99" s="73"/>
      <c r="R99" s="73"/>
      <c r="S99" s="73"/>
      <c r="T99" s="73"/>
      <c r="U99" s="73"/>
      <c r="V99" s="73"/>
      <c r="W99" s="73"/>
      <c r="X99" s="73"/>
      <c r="Y99" s="77"/>
      <c r="Z99" s="73"/>
      <c r="AA99" s="73"/>
      <c r="AB99" s="73"/>
      <c r="AC99" s="73"/>
      <c r="AD99" s="77"/>
      <c r="AE99" s="73"/>
      <c r="AF99" s="73"/>
      <c r="AG99" s="73"/>
      <c r="AH99" s="111"/>
      <c r="AI99" s="111"/>
      <c r="AJ99" s="111"/>
      <c r="AK99" s="111"/>
      <c r="AL99" s="111"/>
      <c r="AM99" s="111"/>
      <c r="AN99" s="73"/>
      <c r="AO99" s="73"/>
      <c r="AP99" s="73"/>
      <c r="AQ99" s="73"/>
    </row>
    <row r="100" spans="1:48" s="67" customFormat="1" x14ac:dyDescent="0.2">
      <c r="A100" s="73"/>
      <c r="B100" s="74"/>
      <c r="C100" s="74"/>
      <c r="D100" s="75"/>
      <c r="E100" s="76"/>
      <c r="F100" s="73"/>
      <c r="G100" s="77"/>
      <c r="H100" s="77"/>
      <c r="I100" s="73"/>
      <c r="J100" s="73"/>
      <c r="K100" s="73"/>
      <c r="L100" s="76"/>
      <c r="M100" s="73"/>
      <c r="N100" s="73"/>
      <c r="O100" s="73"/>
      <c r="P100" s="73"/>
      <c r="Q100" s="73"/>
      <c r="R100" s="73"/>
      <c r="S100" s="73"/>
      <c r="T100" s="73"/>
      <c r="U100" s="73"/>
      <c r="V100" s="73"/>
      <c r="W100" s="73"/>
      <c r="X100" s="73"/>
      <c r="Y100" s="77"/>
      <c r="Z100" s="73"/>
      <c r="AA100" s="73"/>
      <c r="AB100" s="73"/>
      <c r="AC100" s="73"/>
      <c r="AD100" s="77"/>
      <c r="AE100" s="73"/>
      <c r="AF100" s="73"/>
      <c r="AG100" s="73"/>
      <c r="AH100" s="111"/>
      <c r="AI100" s="111"/>
      <c r="AJ100" s="111"/>
      <c r="AK100" s="111"/>
      <c r="AL100" s="111"/>
      <c r="AM100" s="111"/>
      <c r="AN100" s="73"/>
      <c r="AO100" s="73"/>
      <c r="AP100" s="73"/>
      <c r="AQ100" s="73"/>
    </row>
    <row r="101" spans="1:48" s="67" customFormat="1" x14ac:dyDescent="0.2">
      <c r="A101" s="73"/>
      <c r="B101" s="74"/>
      <c r="C101" s="74"/>
      <c r="D101" s="75"/>
      <c r="E101" s="76"/>
      <c r="F101" s="73"/>
      <c r="G101" s="77"/>
      <c r="H101" s="77"/>
      <c r="I101" s="73"/>
      <c r="J101" s="73"/>
      <c r="K101" s="73"/>
      <c r="L101" s="76"/>
      <c r="M101" s="73"/>
      <c r="N101" s="73"/>
      <c r="O101" s="73"/>
      <c r="P101" s="73"/>
      <c r="Q101" s="73"/>
      <c r="R101" s="73"/>
      <c r="S101" s="73"/>
      <c r="T101" s="73"/>
      <c r="U101" s="73"/>
      <c r="V101" s="73"/>
      <c r="W101" s="73"/>
      <c r="X101" s="73"/>
      <c r="Y101" s="77"/>
      <c r="Z101" s="73"/>
      <c r="AA101" s="73"/>
      <c r="AB101" s="73"/>
      <c r="AC101" s="73"/>
      <c r="AD101" s="77"/>
      <c r="AE101" s="73"/>
      <c r="AF101" s="73"/>
      <c r="AG101" s="73"/>
      <c r="AH101" s="111"/>
      <c r="AI101" s="111"/>
      <c r="AJ101" s="111"/>
      <c r="AK101" s="111"/>
      <c r="AL101" s="111"/>
      <c r="AM101" s="111"/>
      <c r="AN101" s="73"/>
      <c r="AO101" s="73"/>
      <c r="AP101" s="73"/>
      <c r="AQ101" s="73"/>
    </row>
    <row r="102" spans="1:48" s="67" customFormat="1" x14ac:dyDescent="0.2">
      <c r="A102" s="73"/>
      <c r="B102" s="74"/>
      <c r="C102" s="74"/>
      <c r="D102" s="75"/>
      <c r="E102" s="76"/>
      <c r="F102" s="73"/>
      <c r="G102" s="77"/>
      <c r="H102" s="77"/>
      <c r="I102" s="73"/>
      <c r="J102" s="73"/>
      <c r="K102" s="73"/>
      <c r="L102" s="76"/>
      <c r="M102" s="73"/>
      <c r="N102" s="73"/>
      <c r="O102" s="73"/>
      <c r="P102" s="73"/>
      <c r="Q102" s="73"/>
      <c r="R102" s="73"/>
      <c r="S102" s="73"/>
      <c r="T102" s="73"/>
      <c r="U102" s="73"/>
      <c r="V102" s="73"/>
      <c r="W102" s="73"/>
      <c r="X102" s="73"/>
      <c r="Y102" s="77"/>
      <c r="Z102" s="73"/>
      <c r="AA102" s="73"/>
      <c r="AB102" s="73"/>
      <c r="AC102" s="73"/>
      <c r="AD102" s="77"/>
      <c r="AE102" s="73"/>
      <c r="AF102" s="73"/>
      <c r="AG102" s="73"/>
      <c r="AH102" s="77"/>
      <c r="AI102" s="77"/>
      <c r="AJ102" s="77"/>
      <c r="AK102" s="77"/>
      <c r="AL102" s="77"/>
      <c r="AM102" s="77"/>
      <c r="AN102" s="73"/>
      <c r="AO102" s="73"/>
      <c r="AP102" s="73"/>
      <c r="AQ102" s="73"/>
    </row>
    <row r="103" spans="1:48" s="67" customFormat="1" x14ac:dyDescent="0.2">
      <c r="A103" s="73"/>
      <c r="B103" s="74"/>
      <c r="C103" s="74"/>
      <c r="D103" s="75"/>
      <c r="E103" s="76"/>
      <c r="F103" s="73"/>
      <c r="G103" s="77"/>
      <c r="H103" s="77"/>
      <c r="I103" s="73"/>
      <c r="J103" s="73"/>
      <c r="K103" s="73"/>
      <c r="L103" s="76"/>
      <c r="M103" s="73"/>
      <c r="N103" s="73"/>
      <c r="O103" s="73"/>
      <c r="P103" s="73"/>
      <c r="Q103" s="73"/>
      <c r="R103" s="73"/>
      <c r="S103" s="73"/>
      <c r="T103" s="73"/>
      <c r="U103" s="73"/>
      <c r="V103" s="73"/>
      <c r="W103" s="73"/>
      <c r="X103" s="73"/>
      <c r="Y103" s="77"/>
      <c r="Z103" s="73"/>
      <c r="AA103" s="73"/>
      <c r="AB103" s="73"/>
      <c r="AC103" s="73"/>
      <c r="AD103" s="77"/>
      <c r="AE103" s="73"/>
      <c r="AF103" s="73"/>
      <c r="AG103" s="73"/>
      <c r="AH103" s="73"/>
      <c r="AI103" s="73"/>
      <c r="AJ103" s="73"/>
      <c r="AK103" s="73"/>
      <c r="AL103" s="73"/>
      <c r="AM103" s="73"/>
      <c r="AN103" s="73"/>
      <c r="AO103" s="73"/>
      <c r="AP103" s="73"/>
      <c r="AQ103" s="73"/>
    </row>
    <row r="104" spans="1:48" s="67" customFormat="1" x14ac:dyDescent="0.2">
      <c r="A104" s="73"/>
      <c r="B104" s="74"/>
      <c r="C104" s="74"/>
      <c r="D104" s="75"/>
      <c r="E104" s="76"/>
      <c r="F104" s="73"/>
      <c r="G104" s="77"/>
      <c r="H104" s="77"/>
      <c r="I104" s="73"/>
      <c r="J104" s="73"/>
      <c r="K104" s="73"/>
      <c r="L104" s="76"/>
      <c r="M104" s="73"/>
      <c r="N104" s="73"/>
      <c r="O104" s="73"/>
      <c r="P104" s="73"/>
      <c r="Q104" s="73"/>
      <c r="R104" s="73"/>
      <c r="S104" s="73"/>
      <c r="T104" s="73"/>
      <c r="U104" s="73"/>
      <c r="V104" s="73"/>
      <c r="W104" s="73"/>
      <c r="X104" s="73"/>
      <c r="Y104" s="77"/>
      <c r="Z104" s="73"/>
      <c r="AA104" s="73"/>
      <c r="AB104" s="73"/>
      <c r="AC104" s="73"/>
      <c r="AD104" s="77"/>
      <c r="AE104" s="73"/>
      <c r="AF104" s="73"/>
      <c r="AG104" s="73"/>
      <c r="AH104" s="73"/>
      <c r="AI104" s="73"/>
      <c r="AJ104" s="73"/>
      <c r="AK104" s="73"/>
      <c r="AL104" s="73"/>
      <c r="AM104" s="73"/>
      <c r="AN104" s="73"/>
      <c r="AO104" s="73"/>
      <c r="AP104" s="73"/>
      <c r="AQ104" s="73"/>
    </row>
    <row r="105" spans="1:48" s="67" customFormat="1" x14ac:dyDescent="0.2">
      <c r="A105" s="73"/>
      <c r="B105" s="74"/>
      <c r="C105" s="74"/>
      <c r="D105" s="75"/>
      <c r="E105" s="76"/>
      <c r="F105" s="73"/>
      <c r="G105" s="77"/>
      <c r="H105" s="77"/>
      <c r="I105" s="73"/>
      <c r="J105" s="73"/>
      <c r="K105" s="73"/>
      <c r="L105" s="76"/>
      <c r="M105" s="73"/>
      <c r="N105" s="73"/>
      <c r="O105" s="73"/>
      <c r="P105" s="73"/>
      <c r="Q105" s="73"/>
      <c r="R105" s="73"/>
      <c r="S105" s="73"/>
      <c r="T105" s="73"/>
      <c r="U105" s="73"/>
      <c r="V105" s="73"/>
      <c r="W105" s="73"/>
      <c r="X105" s="73"/>
      <c r="Y105" s="77"/>
      <c r="Z105" s="73"/>
      <c r="AA105" s="73"/>
      <c r="AB105" s="73"/>
      <c r="AC105" s="73"/>
      <c r="AD105" s="77"/>
      <c r="AE105" s="73"/>
      <c r="AF105" s="73"/>
      <c r="AG105" s="73"/>
      <c r="AH105" s="73"/>
      <c r="AI105" s="73"/>
      <c r="AJ105" s="73"/>
      <c r="AK105" s="73"/>
      <c r="AL105" s="73"/>
      <c r="AM105" s="73"/>
      <c r="AN105" s="73"/>
      <c r="AO105" s="73"/>
      <c r="AP105" s="73"/>
      <c r="AQ105" s="73"/>
    </row>
    <row r="106" spans="1:48" s="67" customFormat="1" x14ac:dyDescent="0.2">
      <c r="A106" s="73"/>
      <c r="B106" s="74"/>
      <c r="C106" s="74"/>
      <c r="D106" s="75"/>
      <c r="E106" s="76"/>
      <c r="F106" s="73"/>
      <c r="G106" s="77"/>
      <c r="H106" s="77"/>
      <c r="I106" s="73"/>
      <c r="J106" s="73"/>
      <c r="K106" s="73"/>
      <c r="L106" s="76"/>
      <c r="M106" s="73"/>
      <c r="N106" s="73"/>
      <c r="O106" s="73"/>
      <c r="P106" s="73"/>
      <c r="Q106" s="73"/>
      <c r="R106" s="73"/>
      <c r="S106" s="73"/>
      <c r="T106" s="73"/>
      <c r="U106" s="73"/>
      <c r="V106" s="73"/>
      <c r="W106" s="73"/>
      <c r="X106" s="73"/>
      <c r="Y106" s="77"/>
      <c r="Z106" s="73"/>
      <c r="AA106" s="73"/>
      <c r="AB106" s="73"/>
      <c r="AC106" s="73"/>
      <c r="AD106" s="77"/>
      <c r="AE106" s="73"/>
      <c r="AF106" s="73"/>
      <c r="AG106" s="73"/>
      <c r="AH106" s="73"/>
      <c r="AI106" s="73"/>
      <c r="AJ106" s="73"/>
      <c r="AK106" s="73"/>
      <c r="AL106" s="73"/>
      <c r="AM106" s="73"/>
      <c r="AN106" s="73"/>
      <c r="AO106" s="73"/>
      <c r="AP106" s="73"/>
      <c r="AQ106" s="73"/>
    </row>
    <row r="107" spans="1:48" s="67" customFormat="1" x14ac:dyDescent="0.2">
      <c r="A107" s="73"/>
      <c r="B107" s="74"/>
      <c r="C107" s="74"/>
      <c r="D107" s="75"/>
      <c r="E107" s="76"/>
      <c r="F107" s="73"/>
      <c r="G107" s="77"/>
      <c r="H107" s="77"/>
      <c r="I107" s="73"/>
      <c r="J107" s="73"/>
      <c r="K107" s="73"/>
      <c r="L107" s="76"/>
      <c r="M107" s="73"/>
      <c r="N107" s="73"/>
      <c r="O107" s="73"/>
      <c r="P107" s="73"/>
      <c r="Q107" s="73"/>
      <c r="R107" s="73"/>
      <c r="S107" s="73"/>
      <c r="T107" s="73"/>
      <c r="U107" s="73"/>
      <c r="V107" s="73"/>
      <c r="W107" s="73"/>
      <c r="X107" s="73"/>
      <c r="Y107" s="77"/>
      <c r="Z107" s="73"/>
      <c r="AA107" s="73"/>
      <c r="AB107" s="73"/>
      <c r="AC107" s="73"/>
      <c r="AD107" s="77"/>
      <c r="AE107" s="73"/>
      <c r="AF107" s="73"/>
      <c r="AG107" s="73"/>
      <c r="AH107" s="73"/>
      <c r="AI107" s="73"/>
      <c r="AJ107" s="73"/>
      <c r="AK107" s="73"/>
      <c r="AL107" s="73"/>
      <c r="AM107" s="73"/>
      <c r="AN107" s="73"/>
      <c r="AO107" s="73"/>
      <c r="AP107" s="73"/>
      <c r="AQ107" s="73"/>
    </row>
    <row r="108" spans="1:48" s="67" customFormat="1" x14ac:dyDescent="0.2">
      <c r="A108" s="73"/>
      <c r="B108" s="74"/>
      <c r="C108" s="74"/>
      <c r="D108" s="75"/>
      <c r="E108" s="76"/>
      <c r="F108" s="73"/>
      <c r="G108" s="77"/>
      <c r="H108" s="77"/>
      <c r="I108" s="73"/>
      <c r="J108" s="73"/>
      <c r="K108" s="73"/>
      <c r="L108" s="76"/>
      <c r="M108" s="73"/>
      <c r="N108" s="73"/>
      <c r="O108" s="73"/>
      <c r="P108" s="73"/>
      <c r="Q108" s="73"/>
      <c r="R108" s="73"/>
      <c r="S108" s="73"/>
      <c r="T108" s="73"/>
      <c r="U108" s="73"/>
      <c r="V108" s="73"/>
      <c r="W108" s="73"/>
      <c r="X108" s="73"/>
      <c r="Y108" s="77"/>
      <c r="Z108" s="73"/>
      <c r="AA108" s="73"/>
      <c r="AB108" s="73"/>
      <c r="AC108" s="73"/>
      <c r="AD108" s="77"/>
      <c r="AE108" s="73"/>
      <c r="AF108" s="73"/>
      <c r="AG108" s="73"/>
      <c r="AH108" s="73"/>
      <c r="AI108" s="73"/>
      <c r="AJ108" s="73"/>
      <c r="AK108" s="73"/>
      <c r="AL108" s="73"/>
      <c r="AM108" s="73"/>
      <c r="AN108" s="73"/>
      <c r="AO108" s="73"/>
      <c r="AP108" s="73"/>
      <c r="AQ108" s="73"/>
    </row>
    <row r="109" spans="1:48" s="67" customFormat="1" x14ac:dyDescent="0.2">
      <c r="A109" s="73"/>
      <c r="B109" s="74"/>
      <c r="C109" s="74"/>
      <c r="D109" s="75"/>
      <c r="E109" s="76"/>
      <c r="F109" s="73"/>
      <c r="G109" s="77"/>
      <c r="H109" s="77"/>
      <c r="I109" s="73"/>
      <c r="J109" s="73"/>
      <c r="K109" s="73"/>
      <c r="L109" s="76"/>
      <c r="M109" s="73"/>
      <c r="N109" s="73"/>
      <c r="O109" s="73"/>
      <c r="P109" s="73"/>
      <c r="Q109" s="73"/>
      <c r="R109" s="73"/>
      <c r="S109" s="73"/>
      <c r="T109" s="73"/>
      <c r="U109" s="73"/>
      <c r="V109" s="73"/>
      <c r="W109" s="73"/>
      <c r="X109" s="73"/>
      <c r="Y109" s="77"/>
      <c r="Z109" s="73"/>
      <c r="AA109" s="73"/>
      <c r="AB109" s="73"/>
      <c r="AC109" s="73"/>
      <c r="AD109" s="77"/>
      <c r="AE109" s="73"/>
      <c r="AF109" s="73"/>
      <c r="AG109" s="73"/>
      <c r="AH109" s="73"/>
      <c r="AI109" s="73"/>
      <c r="AJ109" s="73"/>
      <c r="AK109" s="73"/>
      <c r="AL109" s="73"/>
      <c r="AM109" s="73"/>
      <c r="AN109" s="73"/>
      <c r="AO109" s="73"/>
      <c r="AP109" s="73"/>
      <c r="AQ109" s="73"/>
    </row>
    <row r="110" spans="1:48" x14ac:dyDescent="0.2">
      <c r="A110" s="79"/>
      <c r="B110" s="80"/>
      <c r="C110" s="80"/>
      <c r="D110" s="81"/>
      <c r="E110" s="80"/>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N110" s="67"/>
      <c r="AO110" s="67"/>
      <c r="AP110" s="67"/>
      <c r="AQ110" s="67"/>
      <c r="AR110" s="67"/>
      <c r="AS110" s="67"/>
      <c r="AT110" s="67"/>
      <c r="AU110" s="67"/>
      <c r="AV110" s="67"/>
    </row>
    <row r="111" spans="1:48" x14ac:dyDescent="0.2">
      <c r="A111" s="79"/>
      <c r="B111" s="80"/>
      <c r="C111" s="80"/>
      <c r="D111" s="81"/>
      <c r="E111" s="80"/>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N111" s="67"/>
      <c r="AO111" s="67"/>
      <c r="AP111" s="67"/>
      <c r="AQ111" s="67"/>
      <c r="AR111" s="67"/>
      <c r="AS111" s="67"/>
      <c r="AT111" s="67"/>
      <c r="AU111" s="67"/>
      <c r="AV111" s="67"/>
    </row>
    <row r="112" spans="1:48" x14ac:dyDescent="0.2">
      <c r="A112" s="79"/>
      <c r="B112" s="80"/>
      <c r="C112" s="80"/>
      <c r="D112" s="81"/>
      <c r="E112" s="80"/>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N112" s="67"/>
      <c r="AO112" s="67"/>
      <c r="AP112" s="67"/>
      <c r="AQ112" s="67"/>
      <c r="AR112" s="67"/>
      <c r="AS112" s="67"/>
      <c r="AT112" s="67"/>
      <c r="AU112" s="67"/>
      <c r="AV112" s="67"/>
    </row>
    <row r="113" spans="1:48" x14ac:dyDescent="0.2">
      <c r="A113" s="79"/>
      <c r="B113" s="80"/>
      <c r="C113" s="80"/>
      <c r="D113" s="81"/>
      <c r="E113" s="80"/>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N113" s="67"/>
      <c r="AO113" s="67"/>
      <c r="AP113" s="67"/>
      <c r="AQ113" s="67"/>
      <c r="AR113" s="67"/>
      <c r="AS113" s="67"/>
      <c r="AT113" s="67"/>
      <c r="AU113" s="67"/>
      <c r="AV113" s="67"/>
    </row>
    <row r="114" spans="1:48" x14ac:dyDescent="0.2">
      <c r="A114" s="79"/>
      <c r="B114" s="80"/>
      <c r="C114" s="80"/>
      <c r="D114" s="81"/>
      <c r="E114" s="80"/>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N114" s="67"/>
      <c r="AO114" s="67"/>
      <c r="AP114" s="67"/>
      <c r="AQ114" s="67"/>
      <c r="AR114" s="67"/>
      <c r="AS114" s="67"/>
      <c r="AT114" s="67"/>
      <c r="AU114" s="67"/>
      <c r="AV114" s="67"/>
    </row>
    <row r="115" spans="1:48" x14ac:dyDescent="0.2">
      <c r="A115" s="79"/>
      <c r="B115" s="80"/>
      <c r="C115" s="80"/>
      <c r="D115" s="81"/>
      <c r="E115" s="80"/>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N115" s="67"/>
      <c r="AO115" s="67"/>
      <c r="AP115" s="67"/>
      <c r="AQ115" s="67"/>
      <c r="AR115" s="67"/>
      <c r="AS115" s="67"/>
      <c r="AT115" s="67"/>
      <c r="AU115" s="67"/>
      <c r="AV115" s="67"/>
    </row>
    <row r="116" spans="1:48" x14ac:dyDescent="0.2">
      <c r="A116" s="79"/>
      <c r="B116" s="80"/>
      <c r="C116" s="80"/>
      <c r="D116" s="81"/>
      <c r="E116" s="80"/>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N116" s="67"/>
      <c r="AO116" s="67"/>
      <c r="AP116" s="67"/>
      <c r="AQ116" s="67"/>
      <c r="AR116" s="67"/>
      <c r="AS116" s="67"/>
      <c r="AT116" s="67"/>
      <c r="AU116" s="67"/>
      <c r="AV116" s="67"/>
    </row>
    <row r="117" spans="1:48" x14ac:dyDescent="0.2">
      <c r="A117" s="79"/>
      <c r="B117" s="80"/>
      <c r="C117" s="80"/>
      <c r="D117" s="81"/>
      <c r="E117" s="80"/>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N117" s="67"/>
      <c r="AO117" s="67"/>
      <c r="AP117" s="67"/>
      <c r="AQ117" s="67"/>
      <c r="AR117" s="67"/>
      <c r="AS117" s="67"/>
      <c r="AT117" s="67"/>
      <c r="AU117" s="67"/>
      <c r="AV117" s="67"/>
    </row>
    <row r="118" spans="1:48" x14ac:dyDescent="0.2">
      <c r="A118" s="79"/>
      <c r="B118" s="80"/>
      <c r="C118" s="80"/>
      <c r="D118" s="81"/>
      <c r="E118" s="80"/>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N118" s="67"/>
      <c r="AO118" s="67"/>
      <c r="AP118" s="67"/>
      <c r="AQ118" s="67"/>
      <c r="AR118" s="67"/>
      <c r="AS118" s="67"/>
      <c r="AT118" s="67"/>
      <c r="AU118" s="67"/>
      <c r="AV118" s="67"/>
    </row>
    <row r="119" spans="1:48" x14ac:dyDescent="0.2">
      <c r="A119" s="79"/>
      <c r="B119" s="80"/>
      <c r="C119" s="80"/>
      <c r="D119" s="81"/>
      <c r="E119" s="80"/>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N119" s="67"/>
      <c r="AO119" s="67"/>
      <c r="AP119" s="67"/>
      <c r="AQ119" s="67"/>
      <c r="AR119" s="67"/>
      <c r="AS119" s="67"/>
      <c r="AT119" s="67"/>
      <c r="AU119" s="67"/>
      <c r="AV119" s="67"/>
    </row>
    <row r="120" spans="1:48" x14ac:dyDescent="0.2">
      <c r="A120" s="79"/>
      <c r="B120" s="80"/>
      <c r="C120" s="80"/>
      <c r="D120" s="81"/>
      <c r="E120" s="80"/>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N120" s="67"/>
      <c r="AO120" s="67"/>
      <c r="AP120" s="67"/>
      <c r="AQ120" s="67"/>
      <c r="AR120" s="67"/>
      <c r="AS120" s="67"/>
      <c r="AT120" s="67"/>
      <c r="AU120" s="67"/>
      <c r="AV120" s="67"/>
    </row>
    <row r="121" spans="1:48" x14ac:dyDescent="0.2">
      <c r="A121" s="79"/>
      <c r="B121" s="80"/>
      <c r="C121" s="80"/>
      <c r="D121" s="81"/>
      <c r="E121" s="80"/>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N121" s="67"/>
      <c r="AO121" s="67"/>
      <c r="AP121" s="67"/>
      <c r="AQ121" s="67"/>
      <c r="AR121" s="67"/>
      <c r="AS121" s="67"/>
      <c r="AT121" s="67"/>
      <c r="AU121" s="67"/>
      <c r="AV121" s="67"/>
    </row>
    <row r="122" spans="1:48" x14ac:dyDescent="0.2">
      <c r="A122" s="79"/>
      <c r="B122" s="80"/>
      <c r="C122" s="80"/>
      <c r="D122" s="81"/>
      <c r="E122" s="80"/>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N122" s="67"/>
      <c r="AO122" s="67"/>
      <c r="AP122" s="67"/>
      <c r="AQ122" s="67"/>
      <c r="AR122" s="67"/>
      <c r="AS122" s="67"/>
      <c r="AT122" s="67"/>
      <c r="AU122" s="67"/>
      <c r="AV122" s="67"/>
    </row>
    <row r="123" spans="1:48" x14ac:dyDescent="0.2">
      <c r="A123" s="79"/>
      <c r="B123" s="80"/>
      <c r="C123" s="80"/>
      <c r="D123" s="81"/>
      <c r="E123" s="80"/>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N123" s="67"/>
      <c r="AO123" s="67"/>
      <c r="AP123" s="67"/>
      <c r="AQ123" s="67"/>
      <c r="AR123" s="67"/>
      <c r="AS123" s="67"/>
      <c r="AT123" s="67"/>
      <c r="AU123" s="67"/>
      <c r="AV123" s="67"/>
    </row>
    <row r="124" spans="1:48" x14ac:dyDescent="0.2">
      <c r="A124" s="79"/>
      <c r="B124" s="80"/>
      <c r="C124" s="80"/>
      <c r="D124" s="81"/>
      <c r="E124" s="80"/>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N124" s="67"/>
      <c r="AO124" s="67"/>
      <c r="AP124" s="67"/>
      <c r="AQ124" s="67"/>
      <c r="AR124" s="67"/>
      <c r="AS124" s="67"/>
      <c r="AT124" s="67"/>
      <c r="AU124" s="67"/>
      <c r="AV124" s="67"/>
    </row>
    <row r="125" spans="1:48" x14ac:dyDescent="0.2">
      <c r="A125" s="79"/>
      <c r="B125" s="80"/>
      <c r="C125" s="80"/>
      <c r="D125" s="81"/>
      <c r="E125" s="80"/>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N125" s="67"/>
      <c r="AO125" s="67"/>
      <c r="AP125" s="67"/>
      <c r="AQ125" s="67"/>
      <c r="AR125" s="67"/>
      <c r="AS125" s="67"/>
      <c r="AT125" s="67"/>
      <c r="AU125" s="67"/>
      <c r="AV125" s="67"/>
    </row>
    <row r="126" spans="1:48" x14ac:dyDescent="0.2">
      <c r="A126" s="79"/>
      <c r="B126" s="80"/>
      <c r="C126" s="80"/>
      <c r="D126" s="81"/>
      <c r="E126" s="80"/>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N126" s="67"/>
      <c r="AO126" s="67"/>
      <c r="AP126" s="67"/>
      <c r="AQ126" s="67"/>
      <c r="AR126" s="67"/>
      <c r="AS126" s="67"/>
      <c r="AT126" s="67"/>
      <c r="AU126" s="67"/>
      <c r="AV126" s="67"/>
    </row>
    <row r="127" spans="1:48" x14ac:dyDescent="0.2">
      <c r="A127" s="79"/>
      <c r="B127" s="80"/>
      <c r="C127" s="80"/>
      <c r="D127" s="81"/>
      <c r="E127" s="80"/>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N127" s="67"/>
      <c r="AO127" s="67"/>
      <c r="AP127" s="67"/>
      <c r="AQ127" s="67"/>
      <c r="AR127" s="67"/>
      <c r="AS127" s="67"/>
      <c r="AT127" s="67"/>
      <c r="AU127" s="67"/>
      <c r="AV127" s="67"/>
    </row>
    <row r="128" spans="1:48" x14ac:dyDescent="0.2">
      <c r="A128" s="79"/>
      <c r="B128" s="80"/>
      <c r="C128" s="80"/>
      <c r="D128" s="81"/>
      <c r="E128" s="80"/>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N128" s="67"/>
      <c r="AO128" s="67"/>
      <c r="AP128" s="67"/>
      <c r="AQ128" s="67"/>
      <c r="AR128" s="67"/>
      <c r="AS128" s="67"/>
      <c r="AT128" s="67"/>
      <c r="AU128" s="67"/>
      <c r="AV128" s="67"/>
    </row>
    <row r="129" spans="1:48" x14ac:dyDescent="0.2">
      <c r="A129" s="79"/>
      <c r="B129" s="80"/>
      <c r="C129" s="80"/>
      <c r="D129" s="81"/>
      <c r="E129" s="80"/>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N129" s="67"/>
      <c r="AO129" s="67"/>
      <c r="AP129" s="67"/>
      <c r="AQ129" s="67"/>
      <c r="AR129" s="67"/>
      <c r="AS129" s="67"/>
      <c r="AT129" s="67"/>
      <c r="AU129" s="67"/>
      <c r="AV129" s="67"/>
    </row>
    <row r="130" spans="1:48" x14ac:dyDescent="0.2">
      <c r="A130" s="79"/>
      <c r="B130" s="80"/>
      <c r="C130" s="80"/>
      <c r="D130" s="81"/>
      <c r="E130" s="80"/>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N130" s="67"/>
      <c r="AO130" s="67"/>
      <c r="AP130" s="67"/>
      <c r="AQ130" s="67"/>
      <c r="AR130" s="67"/>
      <c r="AS130" s="67"/>
      <c r="AT130" s="67"/>
      <c r="AU130" s="67"/>
      <c r="AV130" s="67"/>
    </row>
    <row r="131" spans="1:48" x14ac:dyDescent="0.2">
      <c r="A131" s="79"/>
      <c r="B131" s="80"/>
      <c r="C131" s="80"/>
      <c r="D131" s="81"/>
      <c r="E131" s="80"/>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N131" s="67"/>
      <c r="AO131" s="67"/>
      <c r="AP131" s="67"/>
      <c r="AQ131" s="67"/>
      <c r="AR131" s="67"/>
      <c r="AS131" s="67"/>
      <c r="AT131" s="67"/>
      <c r="AU131" s="67"/>
      <c r="AV131" s="67"/>
    </row>
    <row r="132" spans="1:48" x14ac:dyDescent="0.2">
      <c r="A132" s="79"/>
      <c r="B132" s="80"/>
      <c r="C132" s="80"/>
      <c r="D132" s="81"/>
      <c r="E132" s="80"/>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N132" s="67"/>
      <c r="AO132" s="67"/>
      <c r="AP132" s="67"/>
      <c r="AQ132" s="67"/>
      <c r="AR132" s="67"/>
      <c r="AS132" s="67"/>
      <c r="AT132" s="67"/>
      <c r="AU132" s="67"/>
      <c r="AV132" s="67"/>
    </row>
    <row r="133" spans="1:48" x14ac:dyDescent="0.2">
      <c r="A133" s="79"/>
      <c r="B133" s="80"/>
      <c r="C133" s="80"/>
      <c r="D133" s="81"/>
      <c r="E133" s="80"/>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N133" s="67"/>
      <c r="AO133" s="67"/>
      <c r="AP133" s="67"/>
      <c r="AQ133" s="67"/>
      <c r="AR133" s="67"/>
      <c r="AS133" s="67"/>
      <c r="AT133" s="67"/>
      <c r="AU133" s="67"/>
      <c r="AV133" s="67"/>
    </row>
    <row r="134" spans="1:48" x14ac:dyDescent="0.2">
      <c r="A134" s="79"/>
      <c r="B134" s="80"/>
      <c r="C134" s="80"/>
      <c r="D134" s="81"/>
      <c r="E134" s="80"/>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N134" s="67"/>
      <c r="AO134" s="67"/>
      <c r="AP134" s="67"/>
      <c r="AQ134" s="67"/>
      <c r="AR134" s="67"/>
      <c r="AS134" s="67"/>
      <c r="AT134" s="67"/>
      <c r="AU134" s="67"/>
      <c r="AV134" s="67"/>
    </row>
    <row r="135" spans="1:48" x14ac:dyDescent="0.2">
      <c r="A135" s="79"/>
      <c r="B135" s="80"/>
      <c r="C135" s="80"/>
      <c r="D135" s="81"/>
      <c r="E135" s="80"/>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N135" s="67"/>
      <c r="AO135" s="67"/>
      <c r="AP135" s="67"/>
      <c r="AQ135" s="67"/>
      <c r="AR135" s="67"/>
      <c r="AS135" s="67"/>
      <c r="AT135" s="67"/>
      <c r="AU135" s="67"/>
      <c r="AV135" s="67"/>
    </row>
    <row r="136" spans="1:48" x14ac:dyDescent="0.2">
      <c r="A136" s="79"/>
      <c r="B136" s="80"/>
      <c r="C136" s="80"/>
      <c r="D136" s="81"/>
      <c r="E136" s="80"/>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N136" s="67"/>
      <c r="AO136" s="67"/>
      <c r="AP136" s="67"/>
      <c r="AQ136" s="67"/>
      <c r="AR136" s="67"/>
      <c r="AS136" s="67"/>
      <c r="AT136" s="67"/>
      <c r="AU136" s="67"/>
      <c r="AV136" s="67"/>
    </row>
    <row r="137" spans="1:48" x14ac:dyDescent="0.2">
      <c r="A137" s="79"/>
      <c r="B137" s="80"/>
      <c r="C137" s="80"/>
      <c r="D137" s="81"/>
      <c r="E137" s="80"/>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N137" s="67"/>
      <c r="AO137" s="67"/>
      <c r="AP137" s="67"/>
      <c r="AQ137" s="67"/>
      <c r="AR137" s="67"/>
      <c r="AS137" s="67"/>
      <c r="AT137" s="67"/>
      <c r="AU137" s="67"/>
      <c r="AV137" s="67"/>
    </row>
    <row r="138" spans="1:48" x14ac:dyDescent="0.2">
      <c r="A138" s="79"/>
      <c r="B138" s="80"/>
      <c r="C138" s="80"/>
      <c r="D138" s="81"/>
      <c r="E138" s="80"/>
      <c r="F138" s="67"/>
      <c r="G138" s="67"/>
      <c r="H138" s="67"/>
      <c r="I138" s="67"/>
      <c r="J138" s="67"/>
      <c r="K138" s="67"/>
      <c r="L138" s="67"/>
      <c r="M138" s="67"/>
      <c r="N138" s="67"/>
      <c r="O138" s="67"/>
      <c r="P138" s="67"/>
      <c r="Q138" s="67"/>
      <c r="R138" s="67"/>
      <c r="S138" s="67"/>
      <c r="T138" s="67"/>
      <c r="U138" s="88"/>
      <c r="V138" s="67"/>
      <c r="W138" s="67"/>
      <c r="X138" s="67"/>
      <c r="Y138" s="67"/>
      <c r="Z138" s="67"/>
      <c r="AA138" s="67"/>
      <c r="AB138" s="67"/>
      <c r="AC138" s="67"/>
      <c r="AD138" s="67"/>
      <c r="AE138" s="67"/>
      <c r="AF138" s="67"/>
      <c r="AG138" s="67"/>
      <c r="AH138" s="67"/>
      <c r="AI138" s="67"/>
      <c r="AJ138" s="67"/>
      <c r="AN138" s="67"/>
      <c r="AO138" s="67"/>
      <c r="AP138" s="67"/>
      <c r="AQ138" s="67"/>
      <c r="AR138" s="67"/>
      <c r="AS138" s="67"/>
      <c r="AT138" s="67"/>
      <c r="AU138" s="67"/>
      <c r="AV138" s="67"/>
    </row>
    <row r="139" spans="1:48" x14ac:dyDescent="0.2">
      <c r="A139" s="79"/>
      <c r="B139" s="80"/>
      <c r="C139" s="80"/>
      <c r="D139" s="81"/>
      <c r="E139" s="80"/>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N139" s="67"/>
      <c r="AO139" s="67"/>
      <c r="AP139" s="67"/>
      <c r="AQ139" s="67"/>
      <c r="AR139" s="67"/>
      <c r="AS139" s="67"/>
      <c r="AT139" s="67"/>
      <c r="AU139" s="67"/>
      <c r="AV139" s="67"/>
    </row>
    <row r="140" spans="1:48" x14ac:dyDescent="0.2">
      <c r="A140" s="79"/>
      <c r="B140" s="80"/>
      <c r="C140" s="80"/>
      <c r="D140" s="81"/>
      <c r="E140" s="80"/>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N140" s="67"/>
      <c r="AO140" s="67"/>
      <c r="AP140" s="67"/>
      <c r="AQ140" s="67"/>
      <c r="AR140" s="67"/>
      <c r="AS140" s="67"/>
      <c r="AT140" s="67"/>
      <c r="AU140" s="67"/>
      <c r="AV140" s="67"/>
    </row>
    <row r="141" spans="1:48" x14ac:dyDescent="0.2">
      <c r="A141" s="79"/>
      <c r="B141" s="80"/>
      <c r="C141" s="80"/>
      <c r="D141" s="81"/>
      <c r="E141" s="80"/>
      <c r="F141" s="67"/>
      <c r="G141" s="67"/>
      <c r="H141" s="67"/>
      <c r="I141" s="67"/>
      <c r="J141" s="67"/>
      <c r="K141" s="67"/>
      <c r="L141" s="67"/>
      <c r="M141" s="67"/>
      <c r="N141" s="67"/>
      <c r="O141" s="67"/>
      <c r="P141" s="67"/>
      <c r="Q141" s="67"/>
      <c r="R141" s="67"/>
      <c r="S141" s="67"/>
      <c r="T141" s="88"/>
      <c r="U141" s="67"/>
      <c r="V141" s="67"/>
      <c r="W141" s="67"/>
      <c r="X141" s="67"/>
      <c r="Y141" s="67"/>
      <c r="Z141" s="67"/>
      <c r="AA141" s="67"/>
      <c r="AB141" s="67"/>
      <c r="AC141" s="67"/>
      <c r="AD141" s="67"/>
      <c r="AE141" s="67"/>
      <c r="AF141" s="67"/>
      <c r="AG141" s="67"/>
      <c r="AH141" s="67"/>
      <c r="AI141" s="67"/>
      <c r="AJ141" s="67"/>
      <c r="AN141" s="67"/>
      <c r="AO141" s="67"/>
      <c r="AP141" s="67"/>
      <c r="AQ141" s="67"/>
      <c r="AR141" s="67"/>
      <c r="AS141" s="67"/>
      <c r="AT141" s="67"/>
      <c r="AU141" s="67"/>
      <c r="AV141" s="67"/>
    </row>
    <row r="142" spans="1:48" x14ac:dyDescent="0.2">
      <c r="A142" s="79"/>
      <c r="B142" s="80"/>
      <c r="C142" s="80"/>
      <c r="D142" s="81"/>
      <c r="E142" s="80"/>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N142" s="67"/>
      <c r="AO142" s="67"/>
      <c r="AP142" s="67"/>
      <c r="AQ142" s="67"/>
      <c r="AR142" s="67"/>
      <c r="AS142" s="67"/>
      <c r="AT142" s="67"/>
      <c r="AU142" s="67"/>
      <c r="AV142" s="67"/>
    </row>
    <row r="143" spans="1:48" x14ac:dyDescent="0.2">
      <c r="A143" s="79"/>
      <c r="B143" s="80"/>
      <c r="C143" s="80"/>
      <c r="D143" s="81"/>
      <c r="E143" s="80"/>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N143" s="67"/>
      <c r="AO143" s="67"/>
      <c r="AP143" s="67"/>
      <c r="AQ143" s="67"/>
      <c r="AR143" s="67"/>
      <c r="AS143" s="67"/>
      <c r="AT143" s="67"/>
      <c r="AU143" s="67"/>
      <c r="AV143" s="67"/>
    </row>
    <row r="144" spans="1:48" x14ac:dyDescent="0.2">
      <c r="A144" s="79"/>
      <c r="B144" s="80"/>
      <c r="C144" s="80"/>
      <c r="D144" s="81"/>
      <c r="E144" s="80"/>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N144" s="67"/>
      <c r="AO144" s="67"/>
      <c r="AP144" s="67"/>
      <c r="AQ144" s="67"/>
      <c r="AR144" s="67"/>
      <c r="AS144" s="67"/>
      <c r="AT144" s="67"/>
      <c r="AU144" s="67"/>
      <c r="AV144" s="67"/>
    </row>
    <row r="145" spans="1:48" x14ac:dyDescent="0.2">
      <c r="A145" s="79"/>
      <c r="B145" s="80"/>
      <c r="C145" s="80"/>
      <c r="D145" s="81"/>
      <c r="E145" s="80"/>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N145" s="67"/>
      <c r="AO145" s="67"/>
      <c r="AP145" s="67"/>
      <c r="AQ145" s="67"/>
      <c r="AR145" s="67"/>
      <c r="AS145" s="67"/>
      <c r="AT145" s="67"/>
      <c r="AU145" s="67"/>
      <c r="AV145" s="67"/>
    </row>
    <row r="146" spans="1:48" x14ac:dyDescent="0.2">
      <c r="A146" s="79"/>
      <c r="B146" s="80"/>
      <c r="C146" s="80"/>
      <c r="D146" s="81"/>
      <c r="E146" s="80"/>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N146" s="67"/>
      <c r="AO146" s="67"/>
      <c r="AP146" s="67"/>
      <c r="AQ146" s="67"/>
      <c r="AR146" s="67"/>
      <c r="AS146" s="67"/>
      <c r="AT146" s="67"/>
      <c r="AU146" s="67"/>
      <c r="AV146" s="67"/>
    </row>
    <row r="147" spans="1:48" x14ac:dyDescent="0.2">
      <c r="A147" s="79"/>
      <c r="B147" s="80"/>
      <c r="C147" s="80"/>
      <c r="D147" s="81"/>
      <c r="E147" s="80"/>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N147" s="67"/>
      <c r="AO147" s="67"/>
      <c r="AP147" s="67"/>
      <c r="AQ147" s="67"/>
      <c r="AR147" s="67"/>
      <c r="AS147" s="67"/>
      <c r="AT147" s="67"/>
      <c r="AU147" s="67"/>
      <c r="AV147" s="67"/>
    </row>
    <row r="148" spans="1:48" x14ac:dyDescent="0.2">
      <c r="A148" s="79"/>
      <c r="B148" s="80"/>
      <c r="C148" s="80"/>
      <c r="D148" s="81"/>
      <c r="E148" s="80"/>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N148" s="67"/>
      <c r="AO148" s="67"/>
      <c r="AP148" s="67"/>
      <c r="AQ148" s="67"/>
      <c r="AR148" s="67"/>
      <c r="AS148" s="67"/>
      <c r="AT148" s="67"/>
      <c r="AU148" s="67"/>
      <c r="AV148" s="67"/>
    </row>
    <row r="149" spans="1:48" x14ac:dyDescent="0.2">
      <c r="A149" s="79"/>
      <c r="B149" s="80"/>
      <c r="C149" s="80"/>
      <c r="D149" s="81"/>
      <c r="E149" s="80"/>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N149" s="67"/>
      <c r="AO149" s="67"/>
      <c r="AP149" s="67"/>
      <c r="AQ149" s="67"/>
      <c r="AR149" s="67"/>
      <c r="AS149" s="67"/>
      <c r="AT149" s="67"/>
      <c r="AU149" s="67"/>
      <c r="AV149" s="67"/>
    </row>
    <row r="150" spans="1:48" x14ac:dyDescent="0.2">
      <c r="A150" s="79"/>
      <c r="B150" s="80"/>
      <c r="C150" s="80"/>
      <c r="D150" s="81"/>
      <c r="E150" s="80"/>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N150" s="67"/>
      <c r="AO150" s="67"/>
      <c r="AP150" s="67"/>
      <c r="AQ150" s="67"/>
      <c r="AR150" s="67"/>
      <c r="AS150" s="67"/>
      <c r="AT150" s="67"/>
      <c r="AU150" s="67"/>
      <c r="AV150" s="67"/>
    </row>
    <row r="151" spans="1:48" x14ac:dyDescent="0.2">
      <c r="A151" s="79"/>
      <c r="B151" s="80"/>
      <c r="C151" s="80"/>
      <c r="D151" s="81"/>
      <c r="E151" s="80"/>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N151" s="67"/>
      <c r="AO151" s="67"/>
      <c r="AP151" s="67"/>
      <c r="AQ151" s="67"/>
      <c r="AR151" s="67"/>
      <c r="AS151" s="67"/>
      <c r="AT151" s="67"/>
      <c r="AU151" s="67"/>
      <c r="AV151" s="67"/>
    </row>
    <row r="152" spans="1:48" x14ac:dyDescent="0.2">
      <c r="A152" s="79"/>
      <c r="B152" s="80"/>
      <c r="C152" s="80"/>
      <c r="D152" s="81"/>
      <c r="E152" s="80"/>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N152" s="67"/>
      <c r="AO152" s="67"/>
      <c r="AP152" s="67"/>
      <c r="AQ152" s="67"/>
      <c r="AR152" s="67"/>
      <c r="AS152" s="67"/>
      <c r="AT152" s="67"/>
      <c r="AU152" s="67"/>
      <c r="AV152" s="67"/>
    </row>
    <row r="153" spans="1:48" x14ac:dyDescent="0.2">
      <c r="A153" s="79"/>
      <c r="B153" s="80"/>
      <c r="C153" s="80"/>
      <c r="D153" s="81"/>
      <c r="E153" s="80"/>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N153" s="67"/>
      <c r="AO153" s="67"/>
      <c r="AP153" s="67"/>
      <c r="AQ153" s="67"/>
      <c r="AR153" s="67"/>
      <c r="AS153" s="67"/>
      <c r="AT153" s="67"/>
      <c r="AU153" s="67"/>
      <c r="AV153" s="67"/>
    </row>
    <row r="154" spans="1:48" x14ac:dyDescent="0.2">
      <c r="A154" s="79"/>
      <c r="B154" s="80"/>
      <c r="C154" s="80"/>
      <c r="D154" s="81"/>
      <c r="E154" s="80"/>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N154" s="67"/>
      <c r="AO154" s="67"/>
      <c r="AP154" s="67"/>
      <c r="AQ154" s="67"/>
      <c r="AR154" s="67"/>
      <c r="AS154" s="67"/>
      <c r="AT154" s="67"/>
      <c r="AU154" s="67"/>
      <c r="AV154" s="67"/>
    </row>
    <row r="155" spans="1:48" x14ac:dyDescent="0.2">
      <c r="A155" s="79"/>
      <c r="B155" s="80"/>
      <c r="C155" s="80"/>
      <c r="D155" s="81"/>
      <c r="E155" s="80"/>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N155" s="67"/>
      <c r="AO155" s="67"/>
      <c r="AP155" s="67"/>
      <c r="AQ155" s="67"/>
      <c r="AR155" s="67"/>
      <c r="AS155" s="67"/>
      <c r="AT155" s="67"/>
      <c r="AU155" s="67"/>
      <c r="AV155" s="67"/>
    </row>
    <row r="156" spans="1:48" x14ac:dyDescent="0.2">
      <c r="A156" s="79"/>
      <c r="B156" s="80"/>
      <c r="C156" s="80"/>
      <c r="D156" s="81"/>
      <c r="E156" s="80"/>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N156" s="67"/>
      <c r="AO156" s="67"/>
      <c r="AP156" s="67"/>
      <c r="AQ156" s="67"/>
      <c r="AR156" s="67"/>
      <c r="AS156" s="67"/>
      <c r="AT156" s="67"/>
      <c r="AU156" s="67"/>
      <c r="AV156" s="67"/>
    </row>
    <row r="157" spans="1:48" x14ac:dyDescent="0.2">
      <c r="A157" s="79"/>
      <c r="B157" s="80"/>
      <c r="C157" s="80"/>
      <c r="D157" s="81"/>
      <c r="E157" s="80"/>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N157" s="67"/>
      <c r="AO157" s="67"/>
      <c r="AP157" s="67"/>
      <c r="AQ157" s="67"/>
      <c r="AR157" s="67"/>
      <c r="AS157" s="67"/>
      <c r="AT157" s="67"/>
      <c r="AU157" s="67"/>
      <c r="AV157" s="67"/>
    </row>
    <row r="158" spans="1:48" x14ac:dyDescent="0.2">
      <c r="A158" s="79"/>
      <c r="B158" s="80"/>
      <c r="C158" s="80"/>
      <c r="D158" s="81"/>
      <c r="E158" s="80"/>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N158" s="67"/>
      <c r="AO158" s="67"/>
      <c r="AP158" s="67"/>
      <c r="AQ158" s="67"/>
      <c r="AR158" s="67"/>
      <c r="AS158" s="67"/>
      <c r="AT158" s="67"/>
      <c r="AU158" s="67"/>
      <c r="AV158" s="67"/>
    </row>
    <row r="159" spans="1:48" x14ac:dyDescent="0.2">
      <c r="A159" s="79"/>
      <c r="B159" s="80"/>
      <c r="C159" s="80"/>
      <c r="D159" s="81"/>
      <c r="E159" s="80"/>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N159" s="67"/>
      <c r="AO159" s="67"/>
      <c r="AP159" s="67"/>
      <c r="AQ159" s="67"/>
      <c r="AR159" s="67"/>
      <c r="AS159" s="67"/>
      <c r="AT159" s="67"/>
      <c r="AU159" s="67"/>
      <c r="AV159" s="67"/>
    </row>
    <row r="160" spans="1:48" x14ac:dyDescent="0.2">
      <c r="A160" s="79"/>
      <c r="B160" s="80"/>
      <c r="C160" s="80"/>
      <c r="D160" s="81"/>
      <c r="E160" s="80"/>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N160" s="67"/>
      <c r="AO160" s="67"/>
      <c r="AP160" s="67"/>
      <c r="AQ160" s="67"/>
      <c r="AR160" s="67"/>
      <c r="AS160" s="67"/>
      <c r="AT160" s="67"/>
      <c r="AU160" s="67"/>
      <c r="AV160" s="67"/>
    </row>
    <row r="161" spans="1:48" x14ac:dyDescent="0.2">
      <c r="A161" s="79"/>
      <c r="B161" s="80"/>
      <c r="C161" s="80"/>
      <c r="D161" s="81"/>
      <c r="E161" s="80"/>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N161" s="67"/>
      <c r="AO161" s="67"/>
      <c r="AP161" s="67"/>
      <c r="AQ161" s="67"/>
      <c r="AR161" s="67"/>
      <c r="AS161" s="67"/>
      <c r="AT161" s="67"/>
      <c r="AU161" s="67"/>
      <c r="AV161" s="67"/>
    </row>
    <row r="162" spans="1:48" x14ac:dyDescent="0.2">
      <c r="A162" s="79"/>
      <c r="B162" s="80"/>
      <c r="C162" s="80"/>
      <c r="D162" s="81"/>
      <c r="E162" s="80"/>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N162" s="67"/>
      <c r="AO162" s="67"/>
      <c r="AP162" s="67"/>
      <c r="AQ162" s="67"/>
      <c r="AR162" s="67"/>
      <c r="AS162" s="67"/>
      <c r="AT162" s="67"/>
      <c r="AU162" s="67"/>
      <c r="AV162" s="67"/>
    </row>
    <row r="163" spans="1:48" x14ac:dyDescent="0.2">
      <c r="A163" s="79"/>
      <c r="B163" s="80"/>
      <c r="C163" s="80"/>
      <c r="D163" s="81"/>
      <c r="E163" s="80"/>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N163" s="67"/>
      <c r="AO163" s="67"/>
      <c r="AP163" s="67"/>
      <c r="AQ163" s="67"/>
      <c r="AR163" s="67"/>
      <c r="AS163" s="67"/>
      <c r="AT163" s="67"/>
      <c r="AU163" s="67"/>
      <c r="AV163" s="67"/>
    </row>
    <row r="164" spans="1:48" x14ac:dyDescent="0.2">
      <c r="A164" s="79"/>
      <c r="B164" s="80"/>
      <c r="C164" s="80"/>
      <c r="D164" s="81"/>
      <c r="E164" s="80"/>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N164" s="67"/>
      <c r="AO164" s="67"/>
      <c r="AP164" s="67"/>
      <c r="AQ164" s="67"/>
      <c r="AR164" s="67"/>
      <c r="AS164" s="67"/>
      <c r="AT164" s="67"/>
      <c r="AU164" s="67"/>
      <c r="AV164" s="67"/>
    </row>
    <row r="165" spans="1:48" x14ac:dyDescent="0.2">
      <c r="A165" s="79"/>
      <c r="B165" s="80"/>
      <c r="C165" s="80"/>
      <c r="D165" s="81"/>
      <c r="E165" s="80"/>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N165" s="67"/>
      <c r="AO165" s="67"/>
      <c r="AP165" s="67"/>
      <c r="AQ165" s="67"/>
      <c r="AR165" s="67"/>
      <c r="AS165" s="67"/>
      <c r="AT165" s="67"/>
      <c r="AU165" s="67"/>
      <c r="AV165" s="67"/>
    </row>
    <row r="166" spans="1:48" x14ac:dyDescent="0.2">
      <c r="A166" s="79"/>
      <c r="B166" s="80"/>
      <c r="C166" s="80"/>
      <c r="D166" s="81"/>
      <c r="E166" s="80"/>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N166" s="67"/>
      <c r="AO166" s="67"/>
      <c r="AP166" s="67"/>
      <c r="AQ166" s="67"/>
      <c r="AR166" s="67"/>
      <c r="AS166" s="67"/>
      <c r="AT166" s="67"/>
      <c r="AU166" s="67"/>
      <c r="AV166" s="67"/>
    </row>
    <row r="167" spans="1:48" x14ac:dyDescent="0.2">
      <c r="A167" s="79"/>
      <c r="B167" s="80"/>
      <c r="C167" s="80"/>
      <c r="D167" s="81"/>
      <c r="E167" s="80"/>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N167" s="67"/>
      <c r="AO167" s="67"/>
      <c r="AP167" s="67"/>
      <c r="AQ167" s="67"/>
      <c r="AR167" s="67"/>
      <c r="AS167" s="67"/>
      <c r="AT167" s="67"/>
      <c r="AU167" s="67"/>
      <c r="AV167" s="67"/>
    </row>
    <row r="168" spans="1:48" x14ac:dyDescent="0.2">
      <c r="A168" s="79"/>
      <c r="B168" s="80"/>
      <c r="C168" s="80"/>
      <c r="D168" s="81"/>
      <c r="E168" s="80"/>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N168" s="67"/>
      <c r="AO168" s="67"/>
      <c r="AP168" s="67"/>
      <c r="AQ168" s="67"/>
      <c r="AR168" s="67"/>
      <c r="AS168" s="67"/>
      <c r="AT168" s="67"/>
      <c r="AU168" s="67"/>
      <c r="AV168" s="67"/>
    </row>
    <row r="169" spans="1:48" x14ac:dyDescent="0.2">
      <c r="A169" s="79"/>
      <c r="B169" s="80"/>
      <c r="C169" s="80"/>
      <c r="D169" s="81"/>
      <c r="E169" s="80"/>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N169" s="67"/>
      <c r="AO169" s="67"/>
      <c r="AP169" s="67"/>
      <c r="AQ169" s="67"/>
      <c r="AR169" s="67"/>
      <c r="AS169" s="67"/>
      <c r="AT169" s="67"/>
      <c r="AU169" s="67"/>
      <c r="AV169" s="67"/>
    </row>
    <row r="170" spans="1:48" x14ac:dyDescent="0.2">
      <c r="A170" s="79"/>
      <c r="B170" s="80"/>
      <c r="C170" s="80"/>
      <c r="D170" s="81"/>
      <c r="E170" s="80"/>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N170" s="67"/>
      <c r="AO170" s="67"/>
      <c r="AP170" s="67"/>
      <c r="AQ170" s="67"/>
      <c r="AR170" s="67"/>
      <c r="AS170" s="67"/>
      <c r="AT170" s="67"/>
      <c r="AU170" s="67"/>
      <c r="AV170" s="67"/>
    </row>
    <row r="171" spans="1:48" x14ac:dyDescent="0.2">
      <c r="A171" s="79"/>
      <c r="B171" s="80"/>
      <c r="C171" s="80"/>
      <c r="D171" s="81"/>
      <c r="E171" s="80"/>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N171" s="67"/>
      <c r="AO171" s="67"/>
      <c r="AP171" s="67"/>
      <c r="AQ171" s="67"/>
      <c r="AR171" s="67"/>
      <c r="AS171" s="67"/>
      <c r="AT171" s="67"/>
      <c r="AU171" s="67"/>
      <c r="AV171" s="67"/>
    </row>
    <row r="172" spans="1:48" x14ac:dyDescent="0.2">
      <c r="A172" s="79"/>
      <c r="B172" s="80"/>
      <c r="C172" s="80"/>
      <c r="D172" s="81"/>
      <c r="E172" s="80"/>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N172" s="67"/>
      <c r="AO172" s="67"/>
      <c r="AP172" s="67"/>
      <c r="AQ172" s="67"/>
      <c r="AR172" s="67"/>
      <c r="AS172" s="67"/>
      <c r="AT172" s="67"/>
      <c r="AU172" s="67"/>
      <c r="AV172" s="67"/>
    </row>
    <row r="173" spans="1:48" x14ac:dyDescent="0.2">
      <c r="A173" s="79"/>
      <c r="B173" s="80"/>
      <c r="C173" s="80"/>
      <c r="D173" s="81"/>
      <c r="E173" s="80"/>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N173" s="67"/>
      <c r="AO173" s="67"/>
      <c r="AP173" s="67"/>
      <c r="AQ173" s="67"/>
      <c r="AR173" s="67"/>
      <c r="AS173" s="67"/>
      <c r="AT173" s="67"/>
      <c r="AU173" s="67"/>
      <c r="AV173" s="67"/>
    </row>
    <row r="174" spans="1:48" x14ac:dyDescent="0.2">
      <c r="A174" s="79"/>
      <c r="B174" s="80"/>
      <c r="C174" s="80"/>
      <c r="D174" s="81"/>
      <c r="E174" s="80"/>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N174" s="67"/>
      <c r="AO174" s="67"/>
      <c r="AP174" s="67"/>
      <c r="AQ174" s="67"/>
      <c r="AR174" s="67"/>
      <c r="AS174" s="67"/>
      <c r="AT174" s="67"/>
      <c r="AU174" s="67"/>
      <c r="AV174" s="67"/>
    </row>
    <row r="175" spans="1:48" x14ac:dyDescent="0.2">
      <c r="A175" s="79"/>
      <c r="B175" s="80"/>
      <c r="C175" s="80"/>
      <c r="D175" s="81"/>
      <c r="E175" s="80"/>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N175" s="67"/>
      <c r="AO175" s="67"/>
      <c r="AP175" s="67"/>
      <c r="AQ175" s="67"/>
      <c r="AR175" s="67"/>
      <c r="AS175" s="67"/>
      <c r="AT175" s="67"/>
      <c r="AU175" s="67"/>
      <c r="AV175" s="67"/>
    </row>
    <row r="176" spans="1:48" x14ac:dyDescent="0.2">
      <c r="A176" s="79"/>
      <c r="B176" s="80"/>
      <c r="C176" s="80"/>
      <c r="D176" s="81"/>
      <c r="E176" s="80"/>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N176" s="67"/>
      <c r="AO176" s="67"/>
      <c r="AP176" s="67"/>
      <c r="AQ176" s="67"/>
      <c r="AR176" s="67"/>
      <c r="AS176" s="67"/>
      <c r="AT176" s="67"/>
      <c r="AU176" s="67"/>
      <c r="AV176" s="67"/>
    </row>
    <row r="177" spans="1:48" x14ac:dyDescent="0.2">
      <c r="A177" s="79"/>
      <c r="B177" s="80"/>
      <c r="C177" s="80"/>
      <c r="D177" s="81"/>
      <c r="E177" s="80"/>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N177" s="67"/>
      <c r="AO177" s="67"/>
      <c r="AP177" s="67"/>
      <c r="AQ177" s="67"/>
      <c r="AR177" s="67"/>
      <c r="AS177" s="67"/>
      <c r="AT177" s="67"/>
      <c r="AU177" s="67"/>
      <c r="AV177" s="67"/>
    </row>
    <row r="178" spans="1:48" x14ac:dyDescent="0.2">
      <c r="A178" s="79"/>
      <c r="B178" s="80"/>
      <c r="C178" s="80"/>
      <c r="D178" s="81"/>
      <c r="E178" s="80"/>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N178" s="67"/>
      <c r="AO178" s="67"/>
      <c r="AP178" s="67"/>
      <c r="AQ178" s="67"/>
      <c r="AR178" s="67"/>
      <c r="AS178" s="67"/>
      <c r="AT178" s="67"/>
      <c r="AU178" s="67"/>
      <c r="AV178" s="67"/>
    </row>
    <row r="179" spans="1:48" x14ac:dyDescent="0.2">
      <c r="A179" s="79"/>
      <c r="B179" s="80"/>
      <c r="C179" s="80"/>
      <c r="D179" s="81"/>
      <c r="E179" s="80"/>
      <c r="F179" s="67"/>
      <c r="G179" s="67"/>
      <c r="H179" s="67"/>
      <c r="I179" s="67"/>
      <c r="J179" s="67"/>
      <c r="K179" s="67"/>
      <c r="L179" s="67"/>
      <c r="M179" s="67"/>
      <c r="N179" s="67"/>
      <c r="O179" s="67"/>
      <c r="P179" s="67"/>
      <c r="Q179" s="67"/>
      <c r="R179" s="67"/>
      <c r="S179" s="67"/>
      <c r="T179" s="88"/>
      <c r="U179" s="67"/>
      <c r="V179" s="67"/>
      <c r="W179" s="67"/>
      <c r="X179" s="67"/>
      <c r="Y179" s="67"/>
      <c r="Z179" s="67"/>
      <c r="AA179" s="67"/>
      <c r="AB179" s="67"/>
      <c r="AC179" s="67"/>
      <c r="AD179" s="67"/>
      <c r="AE179" s="67"/>
      <c r="AF179" s="67"/>
      <c r="AG179" s="67"/>
      <c r="AH179" s="67"/>
      <c r="AI179" s="67"/>
      <c r="AJ179" s="67"/>
      <c r="AN179" s="67"/>
      <c r="AO179" s="67"/>
      <c r="AP179" s="67"/>
      <c r="AQ179" s="67"/>
      <c r="AR179" s="67"/>
      <c r="AS179" s="67"/>
      <c r="AT179" s="67"/>
      <c r="AU179" s="67"/>
      <c r="AV179" s="67"/>
    </row>
    <row r="180" spans="1:48" x14ac:dyDescent="0.2">
      <c r="A180" s="79"/>
      <c r="B180" s="80"/>
      <c r="C180" s="80"/>
      <c r="D180" s="81"/>
      <c r="E180" s="80"/>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N180" s="67"/>
      <c r="AO180" s="67"/>
      <c r="AP180" s="67"/>
      <c r="AQ180" s="67"/>
      <c r="AR180" s="67"/>
      <c r="AS180" s="67"/>
      <c r="AT180" s="67"/>
      <c r="AU180" s="67"/>
      <c r="AV180" s="67"/>
    </row>
    <row r="181" spans="1:48" x14ac:dyDescent="0.2">
      <c r="A181" s="79"/>
      <c r="B181" s="80"/>
      <c r="C181" s="80"/>
      <c r="D181" s="81"/>
      <c r="E181" s="80"/>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N181" s="67"/>
      <c r="AO181" s="67"/>
      <c r="AP181" s="67"/>
      <c r="AQ181" s="67"/>
      <c r="AR181" s="67"/>
      <c r="AS181" s="67"/>
      <c r="AT181" s="67"/>
      <c r="AU181" s="67"/>
      <c r="AV181" s="67"/>
    </row>
    <row r="182" spans="1:48" x14ac:dyDescent="0.2">
      <c r="A182" s="79"/>
      <c r="B182" s="80"/>
      <c r="C182" s="80"/>
      <c r="D182" s="81"/>
      <c r="E182" s="80"/>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N182" s="67"/>
      <c r="AO182" s="67"/>
      <c r="AP182" s="67"/>
      <c r="AQ182" s="67"/>
      <c r="AR182" s="67"/>
      <c r="AS182" s="67"/>
      <c r="AT182" s="67"/>
      <c r="AU182" s="67"/>
      <c r="AV182" s="67"/>
    </row>
    <row r="183" spans="1:48" x14ac:dyDescent="0.2">
      <c r="A183" s="79"/>
      <c r="B183" s="80"/>
      <c r="C183" s="80"/>
      <c r="D183" s="81"/>
      <c r="E183" s="80"/>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N183" s="67"/>
      <c r="AO183" s="67"/>
      <c r="AP183" s="67"/>
      <c r="AQ183" s="67"/>
      <c r="AR183" s="67"/>
      <c r="AS183" s="67"/>
      <c r="AT183" s="67"/>
      <c r="AU183" s="67"/>
      <c r="AV183" s="67"/>
    </row>
    <row r="184" spans="1:48" x14ac:dyDescent="0.2">
      <c r="A184" s="79"/>
      <c r="B184" s="80"/>
      <c r="C184" s="80"/>
      <c r="D184" s="81"/>
      <c r="E184" s="80"/>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N184" s="67"/>
      <c r="AO184" s="67"/>
      <c r="AP184" s="67"/>
      <c r="AQ184" s="67"/>
      <c r="AR184" s="67"/>
      <c r="AS184" s="67"/>
      <c r="AT184" s="67"/>
      <c r="AU184" s="67"/>
      <c r="AV184" s="67"/>
    </row>
    <row r="185" spans="1:48" s="20" customFormat="1" x14ac:dyDescent="0.2">
      <c r="A185" s="89"/>
      <c r="B185" s="90"/>
      <c r="C185" s="90"/>
      <c r="D185" s="91"/>
      <c r="E185" s="90"/>
      <c r="F185" s="88"/>
      <c r="G185" s="88"/>
      <c r="H185" s="88"/>
      <c r="I185" s="88"/>
      <c r="J185" s="88"/>
      <c r="K185" s="67"/>
      <c r="L185" s="88"/>
      <c r="M185" s="88"/>
      <c r="N185" s="88"/>
      <c r="O185" s="88"/>
      <c r="P185" s="88"/>
      <c r="Q185" s="88"/>
      <c r="R185" s="88"/>
      <c r="S185" s="88"/>
      <c r="T185" s="88"/>
      <c r="U185" s="88"/>
      <c r="V185" s="88"/>
      <c r="W185" s="67"/>
      <c r="X185" s="88"/>
      <c r="Y185" s="88"/>
      <c r="Z185" s="88"/>
      <c r="AA185" s="88"/>
      <c r="AB185" s="88"/>
      <c r="AC185" s="88"/>
      <c r="AD185" s="88"/>
      <c r="AE185" s="67"/>
      <c r="AF185" s="88"/>
      <c r="AG185" s="88"/>
      <c r="AH185" s="88"/>
      <c r="AI185" s="88"/>
      <c r="AJ185" s="88"/>
      <c r="AK185" s="88"/>
      <c r="AL185" s="88"/>
      <c r="AM185" s="88"/>
      <c r="AN185" s="88"/>
      <c r="AO185" s="88"/>
      <c r="AP185" s="88"/>
      <c r="AQ185" s="88"/>
      <c r="AR185" s="88"/>
      <c r="AS185" s="88"/>
      <c r="AT185" s="88"/>
      <c r="AU185" s="88"/>
      <c r="AV185" s="88"/>
    </row>
    <row r="186" spans="1:48" x14ac:dyDescent="0.2">
      <c r="A186" s="79"/>
      <c r="B186" s="80"/>
      <c r="C186" s="80"/>
      <c r="D186" s="81"/>
      <c r="E186" s="80"/>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N186" s="67"/>
      <c r="AO186" s="67"/>
      <c r="AP186" s="67"/>
      <c r="AQ186" s="67"/>
      <c r="AR186" s="67"/>
      <c r="AS186" s="67"/>
      <c r="AT186" s="67"/>
      <c r="AU186" s="67"/>
      <c r="AV186" s="67"/>
    </row>
    <row r="187" spans="1:48" x14ac:dyDescent="0.2">
      <c r="A187" s="79"/>
      <c r="B187" s="80"/>
      <c r="C187" s="80"/>
      <c r="D187" s="81"/>
      <c r="E187" s="80"/>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N187" s="67"/>
      <c r="AO187" s="67"/>
      <c r="AP187" s="67"/>
      <c r="AQ187" s="67"/>
      <c r="AR187" s="67"/>
      <c r="AS187" s="67"/>
      <c r="AT187" s="67"/>
      <c r="AU187" s="67"/>
      <c r="AV187" s="67"/>
    </row>
    <row r="188" spans="1:48" x14ac:dyDescent="0.2">
      <c r="A188" s="79"/>
      <c r="B188" s="80"/>
      <c r="C188" s="80"/>
      <c r="D188" s="81"/>
      <c r="E188" s="80"/>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N188" s="67"/>
      <c r="AO188" s="67"/>
      <c r="AP188" s="67"/>
      <c r="AQ188" s="67"/>
      <c r="AR188" s="67"/>
      <c r="AS188" s="67"/>
      <c r="AT188" s="67"/>
      <c r="AU188" s="67"/>
      <c r="AV188" s="67"/>
    </row>
    <row r="189" spans="1:48" x14ac:dyDescent="0.2">
      <c r="A189" s="79"/>
      <c r="B189" s="80"/>
      <c r="C189" s="80"/>
      <c r="D189" s="81"/>
      <c r="E189" s="80"/>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N189" s="67"/>
      <c r="AO189" s="67"/>
      <c r="AP189" s="67"/>
      <c r="AQ189" s="67"/>
      <c r="AR189" s="67"/>
      <c r="AS189" s="67"/>
      <c r="AT189" s="67"/>
      <c r="AU189" s="67"/>
      <c r="AV189" s="67"/>
    </row>
    <row r="190" spans="1:48" s="20" customFormat="1" x14ac:dyDescent="0.2">
      <c r="A190" s="89"/>
      <c r="B190" s="90"/>
      <c r="C190" s="90"/>
      <c r="D190" s="91"/>
      <c r="E190" s="90"/>
      <c r="F190" s="88"/>
      <c r="G190" s="88"/>
      <c r="H190" s="88"/>
      <c r="I190" s="88"/>
      <c r="J190" s="88"/>
      <c r="K190" s="67"/>
      <c r="L190" s="88"/>
      <c r="M190" s="88"/>
      <c r="N190" s="88"/>
      <c r="O190" s="88"/>
      <c r="P190" s="88"/>
      <c r="Q190" s="88"/>
      <c r="R190" s="88"/>
      <c r="S190" s="88"/>
      <c r="T190" s="88"/>
      <c r="U190" s="88"/>
      <c r="V190" s="88"/>
      <c r="W190" s="67"/>
      <c r="X190" s="88"/>
      <c r="Y190" s="88"/>
      <c r="Z190" s="88"/>
      <c r="AA190" s="88"/>
      <c r="AB190" s="88"/>
      <c r="AC190" s="88"/>
      <c r="AD190" s="88"/>
      <c r="AE190" s="67"/>
      <c r="AF190" s="88"/>
      <c r="AG190" s="88"/>
      <c r="AH190" s="88"/>
      <c r="AI190" s="88"/>
      <c r="AJ190" s="88"/>
      <c r="AK190" s="88"/>
      <c r="AL190" s="88"/>
      <c r="AM190" s="88"/>
      <c r="AN190" s="88"/>
      <c r="AO190" s="88"/>
      <c r="AP190" s="88"/>
      <c r="AQ190" s="88"/>
      <c r="AR190" s="88"/>
      <c r="AS190" s="88"/>
      <c r="AT190" s="88"/>
      <c r="AU190" s="88"/>
      <c r="AV190" s="88"/>
    </row>
    <row r="191" spans="1:48" s="20" customFormat="1" x14ac:dyDescent="0.2">
      <c r="A191" s="89"/>
      <c r="B191" s="90"/>
      <c r="C191" s="90"/>
      <c r="D191" s="91"/>
      <c r="E191" s="90"/>
      <c r="F191" s="88"/>
      <c r="G191" s="88"/>
      <c r="H191" s="88"/>
      <c r="I191" s="88"/>
      <c r="J191" s="88"/>
      <c r="K191" s="67"/>
      <c r="L191" s="88"/>
      <c r="M191" s="88"/>
      <c r="N191" s="88"/>
      <c r="O191" s="88"/>
      <c r="P191" s="88"/>
      <c r="Q191" s="88"/>
      <c r="R191" s="88"/>
      <c r="S191" s="88"/>
      <c r="T191" s="88"/>
      <c r="U191" s="88"/>
      <c r="V191" s="88"/>
      <c r="W191" s="67"/>
      <c r="X191" s="88"/>
      <c r="Y191" s="88"/>
      <c r="Z191" s="88"/>
      <c r="AA191" s="88"/>
      <c r="AB191" s="88"/>
      <c r="AC191" s="88"/>
      <c r="AD191" s="88"/>
      <c r="AE191" s="67"/>
      <c r="AF191" s="88"/>
      <c r="AG191" s="88"/>
      <c r="AH191" s="88"/>
      <c r="AI191" s="88"/>
      <c r="AJ191" s="88"/>
      <c r="AK191" s="88"/>
      <c r="AL191" s="88"/>
      <c r="AM191" s="88"/>
      <c r="AN191" s="88"/>
      <c r="AO191" s="88"/>
      <c r="AP191" s="88"/>
      <c r="AQ191" s="88"/>
      <c r="AR191" s="88"/>
      <c r="AS191" s="88"/>
      <c r="AT191" s="88"/>
      <c r="AU191" s="88"/>
      <c r="AV191" s="88"/>
    </row>
    <row r="192" spans="1:48" s="20" customFormat="1" x14ac:dyDescent="0.2">
      <c r="A192" s="89"/>
      <c r="B192" s="90"/>
      <c r="C192" s="90"/>
      <c r="D192" s="91"/>
      <c r="E192" s="90"/>
      <c r="F192" s="88"/>
      <c r="G192" s="88"/>
      <c r="H192" s="88"/>
      <c r="I192" s="88"/>
      <c r="J192" s="88"/>
      <c r="K192" s="67"/>
      <c r="L192" s="88"/>
      <c r="M192" s="88"/>
      <c r="N192" s="88"/>
      <c r="O192" s="88"/>
      <c r="P192" s="88"/>
      <c r="Q192" s="88"/>
      <c r="R192" s="88"/>
      <c r="S192" s="88"/>
      <c r="T192" s="88"/>
      <c r="U192" s="88"/>
      <c r="V192" s="88"/>
      <c r="W192" s="67"/>
      <c r="X192" s="88"/>
      <c r="Y192" s="88"/>
      <c r="Z192" s="88"/>
      <c r="AA192" s="88"/>
      <c r="AB192" s="88"/>
      <c r="AC192" s="88"/>
      <c r="AD192" s="88"/>
      <c r="AE192" s="67"/>
      <c r="AF192" s="88"/>
      <c r="AG192" s="88"/>
      <c r="AH192" s="88"/>
      <c r="AI192" s="88"/>
      <c r="AJ192" s="88"/>
      <c r="AK192" s="88"/>
      <c r="AL192" s="88"/>
      <c r="AM192" s="88"/>
      <c r="AN192" s="88"/>
      <c r="AO192" s="88"/>
      <c r="AP192" s="88"/>
      <c r="AQ192" s="88"/>
      <c r="AR192" s="88"/>
      <c r="AS192" s="88"/>
      <c r="AT192" s="88"/>
      <c r="AU192" s="88"/>
      <c r="AV192" s="88"/>
    </row>
    <row r="193" spans="1:48" x14ac:dyDescent="0.2">
      <c r="A193" s="79"/>
      <c r="B193" s="80"/>
      <c r="C193" s="80"/>
      <c r="D193" s="81"/>
      <c r="E193" s="80"/>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N193" s="67"/>
      <c r="AO193" s="67"/>
      <c r="AP193" s="67"/>
      <c r="AQ193" s="67"/>
      <c r="AR193" s="67"/>
      <c r="AS193" s="67"/>
      <c r="AT193" s="67"/>
      <c r="AU193" s="67"/>
      <c r="AV193" s="67"/>
    </row>
    <row r="194" spans="1:48" x14ac:dyDescent="0.2">
      <c r="A194" s="79"/>
      <c r="B194" s="80"/>
      <c r="C194" s="80"/>
      <c r="D194" s="81"/>
      <c r="E194" s="80"/>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N194" s="67"/>
      <c r="AO194" s="67"/>
      <c r="AP194" s="67"/>
      <c r="AQ194" s="67"/>
      <c r="AR194" s="67"/>
      <c r="AS194" s="67"/>
      <c r="AT194" s="67"/>
      <c r="AU194" s="67"/>
      <c r="AV194" s="67"/>
    </row>
    <row r="195" spans="1:48" x14ac:dyDescent="0.2">
      <c r="A195" s="79"/>
      <c r="B195" s="80"/>
      <c r="C195" s="80"/>
      <c r="D195" s="81"/>
      <c r="E195" s="80"/>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N195" s="67"/>
      <c r="AO195" s="67"/>
      <c r="AP195" s="67"/>
      <c r="AQ195" s="67"/>
      <c r="AR195" s="67"/>
      <c r="AS195" s="67"/>
      <c r="AT195" s="67"/>
      <c r="AU195" s="67"/>
      <c r="AV195" s="67"/>
    </row>
    <row r="196" spans="1:48" x14ac:dyDescent="0.2">
      <c r="A196" s="79"/>
      <c r="B196" s="80"/>
      <c r="C196" s="80"/>
      <c r="D196" s="81"/>
      <c r="E196" s="80"/>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N196" s="67"/>
      <c r="AO196" s="67"/>
      <c r="AP196" s="67"/>
      <c r="AQ196" s="67"/>
      <c r="AR196" s="67"/>
      <c r="AS196" s="67"/>
      <c r="AT196" s="67"/>
      <c r="AU196" s="67"/>
      <c r="AV196" s="67"/>
    </row>
    <row r="197" spans="1:48" x14ac:dyDescent="0.2">
      <c r="A197" s="79"/>
      <c r="B197" s="80"/>
      <c r="C197" s="80"/>
      <c r="D197" s="81"/>
      <c r="E197" s="80"/>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N197" s="67"/>
      <c r="AO197" s="67"/>
      <c r="AP197" s="67"/>
      <c r="AQ197" s="67"/>
      <c r="AR197" s="67"/>
      <c r="AS197" s="67"/>
      <c r="AT197" s="67"/>
      <c r="AU197" s="67"/>
      <c r="AV197" s="67"/>
    </row>
    <row r="198" spans="1:48" x14ac:dyDescent="0.2">
      <c r="A198" s="79"/>
      <c r="B198" s="80"/>
      <c r="C198" s="80"/>
      <c r="D198" s="81"/>
      <c r="E198" s="80"/>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N198" s="67"/>
      <c r="AO198" s="67"/>
      <c r="AP198" s="67"/>
      <c r="AQ198" s="67"/>
      <c r="AR198" s="67"/>
      <c r="AS198" s="67"/>
      <c r="AT198" s="67"/>
      <c r="AU198" s="67"/>
      <c r="AV198" s="67"/>
    </row>
    <row r="199" spans="1:48" x14ac:dyDescent="0.2">
      <c r="A199" s="79"/>
      <c r="B199" s="80"/>
      <c r="C199" s="80"/>
      <c r="D199" s="81"/>
      <c r="E199" s="80"/>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N199" s="67"/>
      <c r="AO199" s="67"/>
      <c r="AP199" s="67"/>
      <c r="AQ199" s="67"/>
      <c r="AR199" s="67"/>
      <c r="AS199" s="67"/>
      <c r="AT199" s="67"/>
      <c r="AU199" s="67"/>
      <c r="AV199" s="67"/>
    </row>
    <row r="200" spans="1:48" x14ac:dyDescent="0.2">
      <c r="A200" s="79"/>
      <c r="B200" s="80"/>
      <c r="C200" s="80"/>
      <c r="D200" s="81"/>
      <c r="E200" s="80"/>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N200" s="67"/>
      <c r="AO200" s="67"/>
      <c r="AP200" s="67"/>
      <c r="AQ200" s="67"/>
      <c r="AR200" s="67"/>
      <c r="AS200" s="67"/>
      <c r="AT200" s="67"/>
      <c r="AU200" s="67"/>
      <c r="AV200" s="67"/>
    </row>
    <row r="201" spans="1:48" x14ac:dyDescent="0.2">
      <c r="A201" s="79"/>
      <c r="B201" s="80"/>
      <c r="C201" s="80"/>
      <c r="D201" s="81"/>
      <c r="E201" s="80"/>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N201" s="67"/>
      <c r="AO201" s="67"/>
      <c r="AP201" s="67"/>
      <c r="AQ201" s="67"/>
      <c r="AR201" s="67"/>
      <c r="AS201" s="67"/>
      <c r="AT201" s="67"/>
      <c r="AU201" s="67"/>
      <c r="AV201" s="67"/>
    </row>
    <row r="202" spans="1:48" x14ac:dyDescent="0.2">
      <c r="A202" s="79"/>
      <c r="B202" s="80"/>
      <c r="C202" s="80"/>
      <c r="D202" s="81"/>
      <c r="E202" s="80"/>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N202" s="67"/>
      <c r="AO202" s="67"/>
      <c r="AP202" s="67"/>
      <c r="AQ202" s="67"/>
      <c r="AR202" s="67"/>
      <c r="AS202" s="67"/>
      <c r="AT202" s="67"/>
      <c r="AU202" s="67"/>
      <c r="AV202" s="67"/>
    </row>
    <row r="203" spans="1:48" x14ac:dyDescent="0.2">
      <c r="A203" s="79"/>
      <c r="B203" s="80"/>
      <c r="C203" s="80"/>
      <c r="D203" s="81"/>
      <c r="E203" s="80"/>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N203" s="67"/>
      <c r="AO203" s="67"/>
      <c r="AP203" s="67"/>
      <c r="AQ203" s="67"/>
      <c r="AR203" s="67"/>
      <c r="AS203" s="67"/>
      <c r="AT203" s="67"/>
      <c r="AU203" s="67"/>
      <c r="AV203" s="67"/>
    </row>
    <row r="204" spans="1:48" x14ac:dyDescent="0.2">
      <c r="A204" s="79"/>
      <c r="B204" s="80"/>
      <c r="C204" s="80"/>
      <c r="D204" s="81"/>
      <c r="E204" s="80"/>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N204" s="67"/>
      <c r="AO204" s="67"/>
      <c r="AP204" s="67"/>
      <c r="AQ204" s="67"/>
      <c r="AR204" s="67"/>
      <c r="AS204" s="67"/>
      <c r="AT204" s="67"/>
      <c r="AU204" s="67"/>
      <c r="AV204" s="67"/>
    </row>
    <row r="205" spans="1:48" x14ac:dyDescent="0.2">
      <c r="A205" s="79"/>
      <c r="B205" s="80"/>
      <c r="C205" s="80"/>
      <c r="D205" s="81"/>
      <c r="E205" s="80"/>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N205" s="67"/>
      <c r="AO205" s="67"/>
      <c r="AP205" s="67"/>
      <c r="AQ205" s="67"/>
      <c r="AR205" s="67"/>
      <c r="AS205" s="67"/>
      <c r="AT205" s="67"/>
      <c r="AU205" s="67"/>
      <c r="AV205" s="67"/>
    </row>
    <row r="206" spans="1:48" x14ac:dyDescent="0.2">
      <c r="A206" s="79"/>
      <c r="B206" s="80"/>
      <c r="C206" s="80"/>
      <c r="D206" s="81"/>
      <c r="E206" s="80"/>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N206" s="67"/>
      <c r="AO206" s="67"/>
      <c r="AP206" s="67"/>
      <c r="AQ206" s="67"/>
      <c r="AR206" s="67"/>
      <c r="AS206" s="67"/>
      <c r="AT206" s="67"/>
      <c r="AU206" s="67"/>
      <c r="AV206" s="67"/>
    </row>
    <row r="207" spans="1:48" x14ac:dyDescent="0.2">
      <c r="A207" s="79"/>
      <c r="B207" s="80"/>
      <c r="C207" s="80"/>
      <c r="D207" s="81"/>
      <c r="E207" s="80"/>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N207" s="67"/>
      <c r="AO207" s="67"/>
      <c r="AP207" s="67"/>
      <c r="AQ207" s="67"/>
      <c r="AR207" s="67"/>
      <c r="AS207" s="67"/>
      <c r="AT207" s="67"/>
      <c r="AU207" s="67"/>
      <c r="AV207" s="67"/>
    </row>
    <row r="208" spans="1:48" x14ac:dyDescent="0.2">
      <c r="A208" s="79"/>
      <c r="B208" s="80"/>
      <c r="C208" s="80"/>
      <c r="D208" s="81"/>
      <c r="E208" s="80"/>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N208" s="67"/>
      <c r="AO208" s="67"/>
      <c r="AP208" s="67"/>
      <c r="AQ208" s="67"/>
      <c r="AR208" s="67"/>
      <c r="AS208" s="67"/>
      <c r="AT208" s="67"/>
      <c r="AU208" s="67"/>
      <c r="AV208" s="67"/>
    </row>
    <row r="209" spans="1:48" x14ac:dyDescent="0.2">
      <c r="A209" s="79"/>
      <c r="B209" s="80"/>
      <c r="C209" s="80"/>
      <c r="D209" s="81"/>
      <c r="E209" s="80"/>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N209" s="67"/>
      <c r="AO209" s="67"/>
      <c r="AP209" s="67"/>
      <c r="AQ209" s="67"/>
      <c r="AR209" s="67"/>
      <c r="AS209" s="67"/>
      <c r="AT209" s="67"/>
      <c r="AU209" s="67"/>
      <c r="AV209" s="67"/>
    </row>
    <row r="210" spans="1:48" x14ac:dyDescent="0.2">
      <c r="A210" s="79"/>
      <c r="B210" s="80"/>
      <c r="C210" s="80"/>
      <c r="D210" s="81"/>
      <c r="E210" s="80"/>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N210" s="67"/>
      <c r="AO210" s="67"/>
      <c r="AP210" s="67"/>
      <c r="AQ210" s="67"/>
      <c r="AR210" s="67"/>
      <c r="AS210" s="67"/>
      <c r="AT210" s="67"/>
      <c r="AU210" s="67"/>
      <c r="AV210" s="67"/>
    </row>
    <row r="211" spans="1:48" x14ac:dyDescent="0.2">
      <c r="A211" s="79"/>
      <c r="B211" s="80"/>
      <c r="C211" s="80"/>
      <c r="D211" s="81"/>
      <c r="E211" s="80"/>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N211" s="67"/>
      <c r="AO211" s="67"/>
      <c r="AP211" s="67"/>
      <c r="AQ211" s="67"/>
      <c r="AR211" s="67"/>
      <c r="AS211" s="67"/>
      <c r="AT211" s="67"/>
      <c r="AU211" s="67"/>
      <c r="AV211" s="67"/>
    </row>
    <row r="212" spans="1:48" x14ac:dyDescent="0.2">
      <c r="A212" s="79"/>
      <c r="B212" s="80"/>
      <c r="C212" s="80"/>
      <c r="D212" s="81"/>
      <c r="E212" s="80"/>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N212" s="67"/>
      <c r="AO212" s="67"/>
      <c r="AP212" s="67"/>
      <c r="AQ212" s="67"/>
      <c r="AR212" s="67"/>
      <c r="AS212" s="67"/>
      <c r="AT212" s="67"/>
      <c r="AU212" s="67"/>
      <c r="AV212" s="67"/>
    </row>
    <row r="213" spans="1:48" x14ac:dyDescent="0.2">
      <c r="A213" s="79"/>
      <c r="B213" s="80"/>
      <c r="C213" s="80"/>
      <c r="D213" s="81"/>
      <c r="E213" s="80"/>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N213" s="67"/>
      <c r="AO213" s="67"/>
      <c r="AP213" s="67"/>
      <c r="AQ213" s="67"/>
      <c r="AR213" s="67"/>
      <c r="AS213" s="67"/>
      <c r="AT213" s="67"/>
      <c r="AU213" s="67"/>
      <c r="AV213" s="67"/>
    </row>
    <row r="214" spans="1:48" x14ac:dyDescent="0.2">
      <c r="A214" s="79"/>
      <c r="B214" s="80"/>
      <c r="C214" s="80"/>
      <c r="D214" s="81"/>
      <c r="E214" s="80"/>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N214" s="67"/>
      <c r="AO214" s="67"/>
      <c r="AP214" s="67"/>
      <c r="AQ214" s="67"/>
      <c r="AR214" s="67"/>
      <c r="AS214" s="67"/>
      <c r="AT214" s="67"/>
      <c r="AU214" s="67"/>
      <c r="AV214" s="67"/>
    </row>
    <row r="215" spans="1:48" x14ac:dyDescent="0.2">
      <c r="A215" s="79"/>
      <c r="B215" s="80"/>
      <c r="C215" s="80"/>
      <c r="D215" s="81"/>
      <c r="E215" s="80"/>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N215" s="67"/>
      <c r="AO215" s="67"/>
      <c r="AP215" s="67"/>
      <c r="AQ215" s="67"/>
      <c r="AR215" s="67"/>
      <c r="AS215" s="67"/>
      <c r="AT215" s="67"/>
      <c r="AU215" s="67"/>
      <c r="AV215" s="67"/>
    </row>
    <row r="216" spans="1:48" x14ac:dyDescent="0.2">
      <c r="A216" s="79"/>
      <c r="B216" s="80"/>
      <c r="C216" s="80"/>
      <c r="D216" s="81"/>
      <c r="E216" s="80"/>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N216" s="67"/>
      <c r="AO216" s="67"/>
      <c r="AP216" s="67"/>
      <c r="AQ216" s="67"/>
      <c r="AR216" s="67"/>
      <c r="AS216" s="67"/>
      <c r="AT216" s="67"/>
      <c r="AU216" s="67"/>
      <c r="AV216" s="67"/>
    </row>
    <row r="217" spans="1:48" x14ac:dyDescent="0.2">
      <c r="A217" s="79"/>
      <c r="B217" s="80"/>
      <c r="C217" s="80"/>
      <c r="D217" s="81"/>
      <c r="E217" s="80"/>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N217" s="67"/>
      <c r="AO217" s="67"/>
      <c r="AP217" s="67"/>
      <c r="AQ217" s="67"/>
      <c r="AR217" s="67"/>
      <c r="AS217" s="67"/>
      <c r="AT217" s="67"/>
      <c r="AU217" s="67"/>
      <c r="AV217" s="67"/>
    </row>
    <row r="218" spans="1:48" x14ac:dyDescent="0.2">
      <c r="A218" s="79"/>
      <c r="B218" s="80"/>
      <c r="C218" s="80"/>
      <c r="D218" s="81"/>
      <c r="E218" s="80"/>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N218" s="67"/>
      <c r="AO218" s="67"/>
      <c r="AP218" s="67"/>
      <c r="AQ218" s="67"/>
      <c r="AR218" s="67"/>
      <c r="AS218" s="67"/>
      <c r="AT218" s="67"/>
      <c r="AU218" s="67"/>
      <c r="AV218" s="67"/>
    </row>
    <row r="219" spans="1:48" x14ac:dyDescent="0.2">
      <c r="A219" s="79"/>
      <c r="B219" s="80"/>
      <c r="C219" s="80"/>
      <c r="D219" s="81"/>
      <c r="E219" s="80"/>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N219" s="67"/>
      <c r="AO219" s="67"/>
      <c r="AP219" s="67"/>
      <c r="AQ219" s="67"/>
      <c r="AR219" s="67"/>
      <c r="AS219" s="67"/>
      <c r="AT219" s="67"/>
      <c r="AU219" s="67"/>
      <c r="AV219" s="67"/>
    </row>
    <row r="220" spans="1:48" x14ac:dyDescent="0.2">
      <c r="A220" s="79"/>
      <c r="B220" s="80"/>
      <c r="C220" s="80"/>
      <c r="D220" s="81"/>
      <c r="E220" s="80"/>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N220" s="67"/>
      <c r="AO220" s="67"/>
      <c r="AP220" s="67"/>
      <c r="AQ220" s="67"/>
      <c r="AR220" s="67"/>
      <c r="AS220" s="67"/>
      <c r="AT220" s="67"/>
      <c r="AU220" s="67"/>
      <c r="AV220" s="67"/>
    </row>
    <row r="221" spans="1:48" x14ac:dyDescent="0.2">
      <c r="A221" s="79"/>
      <c r="B221" s="80"/>
      <c r="C221" s="80"/>
      <c r="D221" s="81"/>
      <c r="E221" s="80"/>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N221" s="67"/>
      <c r="AO221" s="67"/>
      <c r="AP221" s="67"/>
      <c r="AQ221" s="67"/>
      <c r="AR221" s="67"/>
      <c r="AS221" s="67"/>
      <c r="AT221" s="67"/>
      <c r="AU221" s="67"/>
      <c r="AV221" s="67"/>
    </row>
    <row r="222" spans="1:48" x14ac:dyDescent="0.2">
      <c r="A222" s="79"/>
      <c r="B222" s="80"/>
      <c r="C222" s="80"/>
      <c r="D222" s="81"/>
      <c r="E222" s="80"/>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N222" s="67"/>
      <c r="AO222" s="67"/>
      <c r="AP222" s="67"/>
      <c r="AQ222" s="67"/>
      <c r="AR222" s="67"/>
      <c r="AS222" s="67"/>
      <c r="AT222" s="67"/>
      <c r="AU222" s="67"/>
      <c r="AV222" s="67"/>
    </row>
    <row r="223" spans="1:48" x14ac:dyDescent="0.2">
      <c r="A223" s="79"/>
      <c r="B223" s="80"/>
      <c r="C223" s="80"/>
      <c r="D223" s="81"/>
      <c r="E223" s="80"/>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N223" s="67"/>
      <c r="AO223" s="67"/>
      <c r="AP223" s="67"/>
      <c r="AQ223" s="67"/>
      <c r="AR223" s="67"/>
      <c r="AS223" s="67"/>
      <c r="AT223" s="67"/>
      <c r="AU223" s="67"/>
      <c r="AV223" s="67"/>
    </row>
    <row r="224" spans="1:48" x14ac:dyDescent="0.2">
      <c r="A224" s="79"/>
      <c r="B224" s="80"/>
      <c r="C224" s="80"/>
      <c r="D224" s="81"/>
      <c r="E224" s="80"/>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N224" s="67"/>
      <c r="AO224" s="67"/>
      <c r="AP224" s="67"/>
      <c r="AQ224" s="67"/>
      <c r="AR224" s="67"/>
      <c r="AS224" s="67"/>
      <c r="AT224" s="67"/>
      <c r="AU224" s="67"/>
      <c r="AV224" s="67"/>
    </row>
    <row r="225" spans="1:48" x14ac:dyDescent="0.2">
      <c r="A225" s="79"/>
      <c r="B225" s="80"/>
      <c r="C225" s="80"/>
      <c r="D225" s="81"/>
      <c r="E225" s="80"/>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N225" s="67"/>
      <c r="AO225" s="67"/>
      <c r="AP225" s="67"/>
      <c r="AQ225" s="67"/>
      <c r="AR225" s="67"/>
      <c r="AS225" s="67"/>
      <c r="AT225" s="67"/>
      <c r="AU225" s="67"/>
      <c r="AV225" s="67"/>
    </row>
    <row r="226" spans="1:48" x14ac:dyDescent="0.2">
      <c r="A226" s="79"/>
      <c r="B226" s="80"/>
      <c r="C226" s="80"/>
      <c r="D226" s="81"/>
      <c r="E226" s="80"/>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N226" s="67"/>
      <c r="AO226" s="67"/>
      <c r="AP226" s="67"/>
      <c r="AQ226" s="67"/>
      <c r="AR226" s="67"/>
      <c r="AS226" s="67"/>
      <c r="AT226" s="67"/>
      <c r="AU226" s="67"/>
      <c r="AV226" s="67"/>
    </row>
    <row r="227" spans="1:48" x14ac:dyDescent="0.2">
      <c r="A227" s="79"/>
      <c r="B227" s="80"/>
      <c r="C227" s="80"/>
      <c r="D227" s="81"/>
      <c r="E227" s="80"/>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N227" s="67"/>
      <c r="AO227" s="67"/>
      <c r="AP227" s="67"/>
      <c r="AQ227" s="67"/>
      <c r="AR227" s="67"/>
      <c r="AS227" s="67"/>
      <c r="AT227" s="67"/>
      <c r="AU227" s="67"/>
      <c r="AV227" s="67"/>
    </row>
    <row r="228" spans="1:48" x14ac:dyDescent="0.2">
      <c r="A228" s="79"/>
      <c r="B228" s="80"/>
      <c r="C228" s="80"/>
      <c r="D228" s="81"/>
      <c r="E228" s="80"/>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N228" s="67"/>
      <c r="AO228" s="67"/>
      <c r="AP228" s="67"/>
      <c r="AQ228" s="67"/>
      <c r="AR228" s="67"/>
      <c r="AS228" s="67"/>
      <c r="AT228" s="67"/>
      <c r="AU228" s="67"/>
      <c r="AV228" s="67"/>
    </row>
    <row r="229" spans="1:48" x14ac:dyDescent="0.2">
      <c r="A229" s="79"/>
      <c r="B229" s="80"/>
      <c r="C229" s="80"/>
      <c r="D229" s="81"/>
      <c r="E229" s="80"/>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N229" s="67"/>
      <c r="AO229" s="67"/>
      <c r="AP229" s="67"/>
      <c r="AQ229" s="67"/>
      <c r="AR229" s="67"/>
      <c r="AS229" s="67"/>
      <c r="AT229" s="67"/>
      <c r="AU229" s="67"/>
      <c r="AV229" s="67"/>
    </row>
    <row r="230" spans="1:48" x14ac:dyDescent="0.2">
      <c r="A230" s="79"/>
      <c r="B230" s="80"/>
      <c r="C230" s="80"/>
      <c r="D230" s="81"/>
      <c r="E230" s="80"/>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N230" s="67"/>
      <c r="AO230" s="67"/>
      <c r="AP230" s="67"/>
      <c r="AQ230" s="67"/>
      <c r="AR230" s="67"/>
      <c r="AS230" s="67"/>
      <c r="AT230" s="67"/>
      <c r="AU230" s="67"/>
      <c r="AV230" s="67"/>
    </row>
    <row r="231" spans="1:48" x14ac:dyDescent="0.2">
      <c r="A231" s="79"/>
      <c r="B231" s="80"/>
      <c r="C231" s="80"/>
      <c r="D231" s="81"/>
      <c r="E231" s="80"/>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N231" s="67"/>
      <c r="AO231" s="67"/>
      <c r="AP231" s="67"/>
      <c r="AQ231" s="67"/>
      <c r="AR231" s="67"/>
      <c r="AS231" s="67"/>
      <c r="AT231" s="67"/>
      <c r="AU231" s="67"/>
      <c r="AV231" s="67"/>
    </row>
    <row r="232" spans="1:48" x14ac:dyDescent="0.2">
      <c r="A232" s="79"/>
      <c r="B232" s="80"/>
      <c r="C232" s="80"/>
      <c r="D232" s="81"/>
      <c r="E232" s="80"/>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N232" s="67"/>
      <c r="AO232" s="67"/>
      <c r="AP232" s="67"/>
      <c r="AQ232" s="67"/>
      <c r="AR232" s="67"/>
      <c r="AS232" s="67"/>
      <c r="AT232" s="67"/>
      <c r="AU232" s="67"/>
      <c r="AV232" s="67"/>
    </row>
    <row r="233" spans="1:48" x14ac:dyDescent="0.2">
      <c r="A233" s="79"/>
      <c r="B233" s="80"/>
      <c r="C233" s="80"/>
      <c r="D233" s="81"/>
      <c r="E233" s="80"/>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N233" s="67"/>
      <c r="AO233" s="67"/>
      <c r="AP233" s="67"/>
      <c r="AQ233" s="67"/>
      <c r="AR233" s="67"/>
      <c r="AS233" s="67"/>
      <c r="AT233" s="67"/>
      <c r="AU233" s="67"/>
      <c r="AV233" s="67"/>
    </row>
    <row r="234" spans="1:48" x14ac:dyDescent="0.2">
      <c r="A234" s="79"/>
      <c r="B234" s="80"/>
      <c r="C234" s="80"/>
      <c r="D234" s="81"/>
      <c r="E234" s="80"/>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N234" s="67"/>
      <c r="AO234" s="67"/>
      <c r="AP234" s="67"/>
      <c r="AQ234" s="67"/>
      <c r="AR234" s="67"/>
      <c r="AS234" s="67"/>
      <c r="AT234" s="67"/>
      <c r="AU234" s="67"/>
      <c r="AV234" s="67"/>
    </row>
    <row r="235" spans="1:48" x14ac:dyDescent="0.2">
      <c r="A235" s="79"/>
      <c r="B235" s="80"/>
      <c r="C235" s="80"/>
      <c r="D235" s="81"/>
      <c r="E235" s="80"/>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N235" s="67"/>
      <c r="AO235" s="67"/>
      <c r="AP235" s="67"/>
      <c r="AQ235" s="67"/>
      <c r="AR235" s="67"/>
      <c r="AS235" s="67"/>
      <c r="AT235" s="67"/>
      <c r="AU235" s="67"/>
      <c r="AV235" s="67"/>
    </row>
    <row r="236" spans="1:48" x14ac:dyDescent="0.2">
      <c r="A236" s="79"/>
      <c r="B236" s="80"/>
      <c r="C236" s="80"/>
      <c r="D236" s="81"/>
      <c r="E236" s="80"/>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N236" s="67"/>
      <c r="AO236" s="67"/>
      <c r="AP236" s="67"/>
      <c r="AQ236" s="67"/>
      <c r="AR236" s="67"/>
      <c r="AS236" s="67"/>
      <c r="AT236" s="67"/>
      <c r="AU236" s="67"/>
      <c r="AV236" s="67"/>
    </row>
    <row r="237" spans="1:48" x14ac:dyDescent="0.2">
      <c r="A237" s="79"/>
      <c r="B237" s="80"/>
      <c r="C237" s="80"/>
      <c r="D237" s="81"/>
      <c r="E237" s="80"/>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N237" s="67"/>
      <c r="AO237" s="67"/>
      <c r="AP237" s="67"/>
      <c r="AQ237" s="67"/>
      <c r="AR237" s="67"/>
      <c r="AS237" s="67"/>
      <c r="AT237" s="67"/>
      <c r="AU237" s="67"/>
      <c r="AV237" s="67"/>
    </row>
    <row r="238" spans="1:48" x14ac:dyDescent="0.2">
      <c r="A238" s="79"/>
      <c r="B238" s="80"/>
      <c r="C238" s="80"/>
      <c r="D238" s="81"/>
      <c r="E238" s="80"/>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N238" s="67"/>
      <c r="AO238" s="67"/>
      <c r="AP238" s="67"/>
      <c r="AQ238" s="67"/>
      <c r="AR238" s="67"/>
      <c r="AS238" s="67"/>
      <c r="AT238" s="67"/>
      <c r="AU238" s="67"/>
      <c r="AV238" s="67"/>
    </row>
    <row r="239" spans="1:48" x14ac:dyDescent="0.2">
      <c r="A239" s="79"/>
      <c r="B239" s="80"/>
      <c r="C239" s="80"/>
      <c r="D239" s="81"/>
      <c r="E239" s="80"/>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N239" s="67"/>
      <c r="AO239" s="67"/>
      <c r="AP239" s="67"/>
      <c r="AQ239" s="67"/>
      <c r="AR239" s="67"/>
      <c r="AS239" s="67"/>
      <c r="AT239" s="67"/>
      <c r="AU239" s="67"/>
      <c r="AV239" s="67"/>
    </row>
    <row r="240" spans="1:48" x14ac:dyDescent="0.2">
      <c r="A240" s="79"/>
      <c r="B240" s="80"/>
      <c r="C240" s="80"/>
      <c r="D240" s="81"/>
      <c r="E240" s="80"/>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N240" s="67"/>
      <c r="AO240" s="67"/>
      <c r="AP240" s="67"/>
      <c r="AQ240" s="67"/>
      <c r="AR240" s="67"/>
      <c r="AS240" s="67"/>
      <c r="AT240" s="67"/>
      <c r="AU240" s="67"/>
      <c r="AV240" s="67"/>
    </row>
    <row r="241" spans="1:48" x14ac:dyDescent="0.2">
      <c r="A241" s="79"/>
      <c r="B241" s="80"/>
      <c r="C241" s="80"/>
      <c r="D241" s="81"/>
      <c r="E241" s="80"/>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N241" s="67"/>
      <c r="AO241" s="67"/>
      <c r="AP241" s="67"/>
      <c r="AQ241" s="67"/>
      <c r="AR241" s="67"/>
      <c r="AS241" s="67"/>
      <c r="AT241" s="67"/>
      <c r="AU241" s="67"/>
      <c r="AV241" s="67"/>
    </row>
    <row r="242" spans="1:48" x14ac:dyDescent="0.2">
      <c r="A242" s="79"/>
      <c r="B242" s="80"/>
      <c r="C242" s="80"/>
      <c r="D242" s="81"/>
      <c r="E242" s="80"/>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N242" s="67"/>
      <c r="AO242" s="67"/>
      <c r="AP242" s="67"/>
      <c r="AQ242" s="67"/>
      <c r="AR242" s="67"/>
      <c r="AS242" s="67"/>
      <c r="AT242" s="67"/>
      <c r="AU242" s="67"/>
      <c r="AV242" s="67"/>
    </row>
    <row r="243" spans="1:48" x14ac:dyDescent="0.2">
      <c r="A243" s="79"/>
      <c r="B243" s="80"/>
      <c r="C243" s="80"/>
      <c r="D243" s="81"/>
      <c r="E243" s="80"/>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N243" s="67"/>
      <c r="AO243" s="67"/>
      <c r="AP243" s="67"/>
      <c r="AQ243" s="67"/>
      <c r="AR243" s="67"/>
      <c r="AS243" s="67"/>
      <c r="AT243" s="67"/>
      <c r="AU243" s="67"/>
      <c r="AV243" s="67"/>
    </row>
    <row r="244" spans="1:48" x14ac:dyDescent="0.2">
      <c r="A244" s="79"/>
      <c r="B244" s="80"/>
      <c r="C244" s="80"/>
      <c r="D244" s="81"/>
      <c r="E244" s="80"/>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N244" s="67"/>
      <c r="AO244" s="67"/>
      <c r="AP244" s="67"/>
      <c r="AQ244" s="67"/>
      <c r="AR244" s="67"/>
      <c r="AS244" s="67"/>
      <c r="AT244" s="67"/>
      <c r="AU244" s="67"/>
      <c r="AV244" s="67"/>
    </row>
    <row r="245" spans="1:48" x14ac:dyDescent="0.2">
      <c r="A245" s="79"/>
      <c r="B245" s="80"/>
      <c r="C245" s="80"/>
      <c r="D245" s="81"/>
      <c r="E245" s="80"/>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N245" s="67"/>
      <c r="AO245" s="67"/>
      <c r="AP245" s="67"/>
      <c r="AQ245" s="67"/>
      <c r="AR245" s="67"/>
      <c r="AS245" s="67"/>
      <c r="AT245" s="67"/>
      <c r="AU245" s="67"/>
      <c r="AV245" s="67"/>
    </row>
    <row r="246" spans="1:48" x14ac:dyDescent="0.2">
      <c r="A246" s="79"/>
      <c r="B246" s="90"/>
      <c r="C246" s="80"/>
      <c r="D246" s="81"/>
      <c r="E246" s="80"/>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N246" s="67"/>
      <c r="AO246" s="67"/>
      <c r="AP246" s="67"/>
      <c r="AQ246" s="67"/>
      <c r="AR246" s="67"/>
      <c r="AS246" s="67"/>
      <c r="AT246" s="67"/>
      <c r="AU246" s="67"/>
      <c r="AV246" s="67"/>
    </row>
    <row r="247" spans="1:48" x14ac:dyDescent="0.2">
      <c r="A247" s="79"/>
      <c r="B247" s="80"/>
      <c r="C247" s="80"/>
      <c r="D247" s="81"/>
      <c r="E247" s="80"/>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N247" s="67"/>
      <c r="AO247" s="67"/>
      <c r="AP247" s="67"/>
      <c r="AQ247" s="67"/>
      <c r="AR247" s="67"/>
      <c r="AS247" s="67"/>
      <c r="AT247" s="67"/>
      <c r="AU247" s="67"/>
      <c r="AV247" s="67"/>
    </row>
    <row r="248" spans="1:48" x14ac:dyDescent="0.2">
      <c r="A248" s="79"/>
      <c r="B248" s="80"/>
      <c r="C248" s="80"/>
      <c r="D248" s="81"/>
      <c r="E248" s="80"/>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N248" s="67"/>
      <c r="AO248" s="67"/>
      <c r="AP248" s="67"/>
      <c r="AQ248" s="67"/>
      <c r="AR248" s="67"/>
      <c r="AS248" s="67"/>
      <c r="AT248" s="67"/>
      <c r="AU248" s="67"/>
      <c r="AV248" s="67"/>
    </row>
    <row r="249" spans="1:48" x14ac:dyDescent="0.2">
      <c r="A249" s="79"/>
      <c r="B249" s="80"/>
      <c r="C249" s="80"/>
      <c r="D249" s="81"/>
      <c r="E249" s="80"/>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N249" s="67"/>
      <c r="AO249" s="67"/>
      <c r="AP249" s="67"/>
      <c r="AQ249" s="67"/>
      <c r="AR249" s="67"/>
      <c r="AS249" s="67"/>
      <c r="AT249" s="67"/>
      <c r="AU249" s="67"/>
      <c r="AV249" s="67"/>
    </row>
    <row r="250" spans="1:48" x14ac:dyDescent="0.2">
      <c r="A250" s="79"/>
      <c r="B250" s="80"/>
      <c r="C250" s="80"/>
      <c r="D250" s="81"/>
      <c r="E250" s="80"/>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N250" s="67"/>
      <c r="AO250" s="67"/>
      <c r="AP250" s="67"/>
      <c r="AQ250" s="67"/>
      <c r="AR250" s="67"/>
      <c r="AS250" s="67"/>
      <c r="AT250" s="67"/>
      <c r="AU250" s="67"/>
      <c r="AV250" s="67"/>
    </row>
    <row r="251" spans="1:48" x14ac:dyDescent="0.2">
      <c r="A251" s="79"/>
      <c r="B251" s="80"/>
      <c r="C251" s="80"/>
      <c r="D251" s="81"/>
      <c r="E251" s="80"/>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N251" s="67"/>
      <c r="AO251" s="67"/>
      <c r="AP251" s="67"/>
      <c r="AQ251" s="67"/>
      <c r="AR251" s="67"/>
      <c r="AS251" s="67"/>
      <c r="AT251" s="67"/>
      <c r="AU251" s="67"/>
      <c r="AV251" s="67"/>
    </row>
    <row r="252" spans="1:48" x14ac:dyDescent="0.2">
      <c r="A252" s="79"/>
      <c r="B252" s="80"/>
      <c r="C252" s="80"/>
      <c r="D252" s="81"/>
      <c r="E252" s="80"/>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N252" s="67"/>
      <c r="AO252" s="67"/>
      <c r="AP252" s="67"/>
      <c r="AQ252" s="67"/>
      <c r="AR252" s="67"/>
      <c r="AS252" s="67"/>
      <c r="AT252" s="67"/>
      <c r="AU252" s="67"/>
      <c r="AV252" s="67"/>
    </row>
    <row r="253" spans="1:48" x14ac:dyDescent="0.2">
      <c r="A253" s="79"/>
      <c r="B253" s="80"/>
      <c r="C253" s="80"/>
      <c r="D253" s="81"/>
      <c r="E253" s="80"/>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N253" s="67"/>
      <c r="AO253" s="67"/>
      <c r="AP253" s="67"/>
      <c r="AQ253" s="67"/>
      <c r="AR253" s="67"/>
      <c r="AS253" s="67"/>
      <c r="AT253" s="67"/>
      <c r="AU253" s="67"/>
      <c r="AV253" s="67"/>
    </row>
    <row r="254" spans="1:48" x14ac:dyDescent="0.2">
      <c r="A254" s="79"/>
      <c r="B254" s="80"/>
      <c r="C254" s="80"/>
      <c r="D254" s="81"/>
      <c r="E254" s="80"/>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N254" s="67"/>
      <c r="AO254" s="67"/>
      <c r="AP254" s="67"/>
      <c r="AQ254" s="67"/>
      <c r="AR254" s="67"/>
      <c r="AS254" s="67"/>
      <c r="AT254" s="67"/>
      <c r="AU254" s="67"/>
      <c r="AV254" s="67"/>
    </row>
    <row r="255" spans="1:48" x14ac:dyDescent="0.2">
      <c r="A255" s="79"/>
      <c r="B255" s="80"/>
      <c r="C255" s="80"/>
      <c r="D255" s="81"/>
      <c r="E255" s="80"/>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N255" s="67"/>
      <c r="AO255" s="67"/>
      <c r="AP255" s="67"/>
      <c r="AQ255" s="67"/>
      <c r="AR255" s="67"/>
      <c r="AS255" s="67"/>
      <c r="AT255" s="67"/>
      <c r="AU255" s="67"/>
      <c r="AV255" s="67"/>
    </row>
    <row r="256" spans="1:48" x14ac:dyDescent="0.2">
      <c r="A256" s="79"/>
      <c r="B256" s="80"/>
      <c r="C256" s="80"/>
      <c r="D256" s="81"/>
      <c r="E256" s="80"/>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N256" s="67"/>
      <c r="AO256" s="67"/>
      <c r="AP256" s="67"/>
      <c r="AQ256" s="67"/>
      <c r="AR256" s="67"/>
      <c r="AS256" s="67"/>
      <c r="AT256" s="67"/>
      <c r="AU256" s="67"/>
      <c r="AV256" s="67"/>
    </row>
    <row r="257" spans="1:48" x14ac:dyDescent="0.2">
      <c r="A257" s="79"/>
      <c r="B257" s="80"/>
      <c r="C257" s="80"/>
      <c r="D257" s="81"/>
      <c r="E257" s="80"/>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N257" s="67"/>
      <c r="AO257" s="67"/>
      <c r="AP257" s="67"/>
      <c r="AQ257" s="67"/>
      <c r="AR257" s="67"/>
      <c r="AS257" s="67"/>
      <c r="AT257" s="67"/>
      <c r="AU257" s="67"/>
      <c r="AV257" s="67"/>
    </row>
    <row r="258" spans="1:48" x14ac:dyDescent="0.2">
      <c r="A258" s="79"/>
      <c r="B258" s="80"/>
      <c r="C258" s="80"/>
      <c r="D258" s="81"/>
      <c r="E258" s="80"/>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N258" s="67"/>
      <c r="AO258" s="67"/>
      <c r="AP258" s="67"/>
      <c r="AQ258" s="67"/>
      <c r="AR258" s="67"/>
      <c r="AS258" s="67"/>
      <c r="AT258" s="67"/>
      <c r="AU258" s="67"/>
      <c r="AV258" s="67"/>
    </row>
    <row r="259" spans="1:48" x14ac:dyDescent="0.2">
      <c r="A259" s="79"/>
      <c r="B259" s="80"/>
      <c r="C259" s="80"/>
      <c r="D259" s="81"/>
      <c r="E259" s="80"/>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N259" s="67"/>
      <c r="AO259" s="67"/>
      <c r="AP259" s="67"/>
      <c r="AQ259" s="67"/>
      <c r="AR259" s="67"/>
      <c r="AS259" s="67"/>
      <c r="AT259" s="67"/>
      <c r="AU259" s="67"/>
      <c r="AV259" s="67"/>
    </row>
    <row r="260" spans="1:48" x14ac:dyDescent="0.2">
      <c r="A260" s="79"/>
      <c r="B260" s="80"/>
      <c r="C260" s="80"/>
      <c r="D260" s="81"/>
      <c r="E260" s="80"/>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N260" s="67"/>
      <c r="AO260" s="67"/>
      <c r="AP260" s="67"/>
      <c r="AQ260" s="67"/>
      <c r="AR260" s="67"/>
      <c r="AS260" s="67"/>
      <c r="AT260" s="67"/>
      <c r="AU260" s="67"/>
      <c r="AV260" s="67"/>
    </row>
    <row r="261" spans="1:48" x14ac:dyDescent="0.2">
      <c r="A261" s="79"/>
      <c r="B261" s="80"/>
      <c r="C261" s="80"/>
      <c r="D261" s="81"/>
      <c r="E261" s="80"/>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N261" s="67"/>
      <c r="AO261" s="67"/>
      <c r="AP261" s="67"/>
      <c r="AQ261" s="67"/>
      <c r="AR261" s="67"/>
      <c r="AS261" s="67"/>
      <c r="AT261" s="67"/>
      <c r="AU261" s="67"/>
      <c r="AV261" s="67"/>
    </row>
    <row r="262" spans="1:48" x14ac:dyDescent="0.2">
      <c r="A262" s="79"/>
      <c r="B262" s="80"/>
      <c r="C262" s="80"/>
      <c r="D262" s="81"/>
      <c r="E262" s="80"/>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N262" s="67"/>
      <c r="AO262" s="67"/>
      <c r="AP262" s="67"/>
      <c r="AQ262" s="67"/>
      <c r="AR262" s="67"/>
      <c r="AS262" s="67"/>
      <c r="AT262" s="67"/>
      <c r="AU262" s="67"/>
      <c r="AV262" s="67"/>
    </row>
    <row r="263" spans="1:48" x14ac:dyDescent="0.2">
      <c r="A263" s="79"/>
      <c r="B263" s="80"/>
      <c r="C263" s="80"/>
      <c r="D263" s="81"/>
      <c r="E263" s="80"/>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N263" s="67"/>
      <c r="AO263" s="67"/>
      <c r="AP263" s="67"/>
      <c r="AQ263" s="67"/>
      <c r="AR263" s="67"/>
      <c r="AS263" s="67"/>
      <c r="AT263" s="67"/>
      <c r="AU263" s="67"/>
      <c r="AV263" s="67"/>
    </row>
    <row r="264" spans="1:48" x14ac:dyDescent="0.2">
      <c r="A264" s="79"/>
      <c r="B264" s="80"/>
      <c r="C264" s="80"/>
      <c r="D264" s="81"/>
      <c r="E264" s="80"/>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N264" s="67"/>
      <c r="AO264" s="67"/>
      <c r="AP264" s="67"/>
      <c r="AQ264" s="67"/>
      <c r="AR264" s="67"/>
      <c r="AS264" s="67"/>
      <c r="AT264" s="67"/>
      <c r="AU264" s="67"/>
      <c r="AV264" s="67"/>
    </row>
    <row r="265" spans="1:48" x14ac:dyDescent="0.2">
      <c r="A265" s="79"/>
      <c r="B265" s="80"/>
      <c r="C265" s="80"/>
      <c r="D265" s="81"/>
      <c r="E265" s="80"/>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N265" s="67"/>
      <c r="AO265" s="67"/>
      <c r="AP265" s="67"/>
      <c r="AQ265" s="67"/>
      <c r="AR265" s="67"/>
      <c r="AS265" s="67"/>
      <c r="AT265" s="67"/>
      <c r="AU265" s="67"/>
      <c r="AV265" s="67"/>
    </row>
    <row r="266" spans="1:48" x14ac:dyDescent="0.2">
      <c r="A266" s="79"/>
      <c r="B266" s="80"/>
      <c r="C266" s="80"/>
      <c r="D266" s="81"/>
      <c r="E266" s="80"/>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N266" s="67"/>
      <c r="AO266" s="67"/>
      <c r="AP266" s="67"/>
      <c r="AQ266" s="67"/>
      <c r="AR266" s="67"/>
      <c r="AS266" s="67"/>
      <c r="AT266" s="67"/>
      <c r="AU266" s="67"/>
      <c r="AV266" s="67"/>
    </row>
    <row r="267" spans="1:48" x14ac:dyDescent="0.2">
      <c r="A267" s="79"/>
      <c r="B267" s="80"/>
      <c r="C267" s="80"/>
      <c r="D267" s="81"/>
      <c r="E267" s="80"/>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N267" s="67"/>
      <c r="AO267" s="67"/>
      <c r="AP267" s="67"/>
      <c r="AQ267" s="67"/>
      <c r="AR267" s="67"/>
      <c r="AS267" s="67"/>
      <c r="AT267" s="67"/>
      <c r="AU267" s="67"/>
      <c r="AV267" s="67"/>
    </row>
    <row r="268" spans="1:48" x14ac:dyDescent="0.2">
      <c r="A268" s="79"/>
      <c r="B268" s="80"/>
      <c r="C268" s="80"/>
      <c r="D268" s="81"/>
      <c r="E268" s="80"/>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N268" s="67"/>
      <c r="AO268" s="67"/>
      <c r="AP268" s="67"/>
      <c r="AQ268" s="67"/>
      <c r="AR268" s="67"/>
      <c r="AS268" s="67"/>
      <c r="AT268" s="67"/>
      <c r="AU268" s="67"/>
      <c r="AV268" s="67"/>
    </row>
    <row r="269" spans="1:48" x14ac:dyDescent="0.2">
      <c r="A269" s="79"/>
      <c r="B269" s="80"/>
      <c r="C269" s="80"/>
      <c r="D269" s="81"/>
      <c r="E269" s="80"/>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N269" s="67"/>
      <c r="AO269" s="67"/>
      <c r="AP269" s="67"/>
      <c r="AQ269" s="67"/>
      <c r="AR269" s="67"/>
      <c r="AS269" s="67"/>
      <c r="AT269" s="67"/>
      <c r="AU269" s="67"/>
      <c r="AV269" s="67"/>
    </row>
    <row r="270" spans="1:48" x14ac:dyDescent="0.2">
      <c r="A270" s="79"/>
      <c r="B270" s="80"/>
      <c r="C270" s="80"/>
      <c r="D270" s="81"/>
      <c r="E270" s="80"/>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N270" s="67"/>
      <c r="AO270" s="67"/>
      <c r="AP270" s="67"/>
      <c r="AQ270" s="67"/>
      <c r="AR270" s="67"/>
      <c r="AS270" s="67"/>
      <c r="AT270" s="67"/>
      <c r="AU270" s="67"/>
      <c r="AV270" s="67"/>
    </row>
    <row r="271" spans="1:48" x14ac:dyDescent="0.2">
      <c r="A271" s="79"/>
      <c r="B271" s="80"/>
      <c r="C271" s="80"/>
      <c r="D271" s="81"/>
      <c r="E271" s="80"/>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N271" s="67"/>
      <c r="AO271" s="67"/>
      <c r="AP271" s="67"/>
      <c r="AQ271" s="67"/>
      <c r="AR271" s="67"/>
      <c r="AS271" s="67"/>
      <c r="AT271" s="67"/>
      <c r="AU271" s="67"/>
      <c r="AV271" s="67"/>
    </row>
    <row r="272" spans="1:48" x14ac:dyDescent="0.2">
      <c r="A272" s="79"/>
      <c r="B272" s="80"/>
      <c r="C272" s="80"/>
      <c r="D272" s="81"/>
      <c r="E272" s="80"/>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N272" s="67"/>
      <c r="AO272" s="67"/>
      <c r="AP272" s="67"/>
      <c r="AQ272" s="67"/>
      <c r="AR272" s="67"/>
      <c r="AS272" s="67"/>
      <c r="AT272" s="67"/>
      <c r="AU272" s="67"/>
      <c r="AV272" s="67"/>
    </row>
    <row r="273" spans="1:48" x14ac:dyDescent="0.2">
      <c r="A273" s="79"/>
      <c r="B273" s="80"/>
      <c r="C273" s="80"/>
      <c r="D273" s="81"/>
      <c r="E273" s="80"/>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N273" s="67"/>
      <c r="AO273" s="67"/>
      <c r="AP273" s="67"/>
      <c r="AQ273" s="67"/>
      <c r="AR273" s="67"/>
      <c r="AS273" s="67"/>
      <c r="AT273" s="67"/>
      <c r="AU273" s="67"/>
      <c r="AV273" s="67"/>
    </row>
    <row r="274" spans="1:48" x14ac:dyDescent="0.2">
      <c r="A274" s="79"/>
      <c r="B274" s="80"/>
      <c r="C274" s="80"/>
      <c r="D274" s="81"/>
      <c r="E274" s="80"/>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N274" s="67"/>
      <c r="AO274" s="67"/>
      <c r="AP274" s="67"/>
      <c r="AQ274" s="67"/>
      <c r="AR274" s="67"/>
      <c r="AS274" s="67"/>
      <c r="AT274" s="67"/>
      <c r="AU274" s="67"/>
      <c r="AV274" s="67"/>
    </row>
    <row r="275" spans="1:48" x14ac:dyDescent="0.2">
      <c r="A275" s="79"/>
      <c r="B275" s="80"/>
      <c r="C275" s="80"/>
      <c r="D275" s="81"/>
      <c r="E275" s="80"/>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N275" s="67"/>
      <c r="AO275" s="67"/>
      <c r="AP275" s="67"/>
      <c r="AQ275" s="67"/>
      <c r="AR275" s="67"/>
      <c r="AS275" s="67"/>
      <c r="AT275" s="67"/>
      <c r="AU275" s="67"/>
      <c r="AV275" s="67"/>
    </row>
    <row r="276" spans="1:48" x14ac:dyDescent="0.2">
      <c r="A276" s="79"/>
      <c r="B276" s="80"/>
      <c r="C276" s="80"/>
      <c r="D276" s="81"/>
      <c r="E276" s="80"/>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N276" s="67"/>
      <c r="AO276" s="67"/>
      <c r="AP276" s="67"/>
      <c r="AQ276" s="67"/>
      <c r="AR276" s="67"/>
      <c r="AS276" s="67"/>
      <c r="AT276" s="67"/>
      <c r="AU276" s="67"/>
      <c r="AV276" s="67"/>
    </row>
    <row r="277" spans="1:48" x14ac:dyDescent="0.2">
      <c r="A277" s="79"/>
      <c r="B277" s="80"/>
      <c r="C277" s="80"/>
      <c r="D277" s="81"/>
      <c r="E277" s="80"/>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N277" s="67"/>
      <c r="AO277" s="67"/>
      <c r="AP277" s="67"/>
      <c r="AQ277" s="67"/>
      <c r="AR277" s="67"/>
      <c r="AS277" s="67"/>
      <c r="AT277" s="67"/>
      <c r="AU277" s="67"/>
      <c r="AV277" s="67"/>
    </row>
    <row r="278" spans="1:48" x14ac:dyDescent="0.2">
      <c r="A278" s="79"/>
      <c r="B278" s="80"/>
      <c r="C278" s="80"/>
      <c r="D278" s="81"/>
      <c r="E278" s="80"/>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N278" s="67"/>
      <c r="AO278" s="67"/>
      <c r="AP278" s="67"/>
      <c r="AQ278" s="67"/>
      <c r="AR278" s="67"/>
      <c r="AS278" s="67"/>
      <c r="AT278" s="67"/>
      <c r="AU278" s="67"/>
      <c r="AV278" s="67"/>
    </row>
    <row r="279" spans="1:48" x14ac:dyDescent="0.2">
      <c r="A279" s="79"/>
      <c r="B279" s="80"/>
      <c r="C279" s="80"/>
      <c r="D279" s="81"/>
      <c r="E279" s="80"/>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N279" s="67"/>
      <c r="AO279" s="67"/>
      <c r="AP279" s="67"/>
      <c r="AQ279" s="67"/>
      <c r="AR279" s="67"/>
      <c r="AS279" s="67"/>
      <c r="AT279" s="67"/>
      <c r="AU279" s="67"/>
      <c r="AV279" s="67"/>
    </row>
    <row r="280" spans="1:48" x14ac:dyDescent="0.2">
      <c r="A280" s="79"/>
      <c r="B280" s="80"/>
      <c r="C280" s="80"/>
      <c r="D280" s="81"/>
      <c r="E280" s="80"/>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N280" s="67"/>
      <c r="AO280" s="67"/>
      <c r="AP280" s="67"/>
      <c r="AQ280" s="67"/>
      <c r="AR280" s="67"/>
      <c r="AS280" s="67"/>
      <c r="AT280" s="67"/>
      <c r="AU280" s="67"/>
      <c r="AV280" s="67"/>
    </row>
    <row r="281" spans="1:48" x14ac:dyDescent="0.2">
      <c r="A281" s="79"/>
      <c r="B281" s="80"/>
      <c r="C281" s="80"/>
      <c r="D281" s="81"/>
      <c r="E281" s="80"/>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N281" s="67"/>
      <c r="AO281" s="67"/>
      <c r="AP281" s="67"/>
      <c r="AQ281" s="67"/>
      <c r="AR281" s="67"/>
      <c r="AS281" s="67"/>
      <c r="AT281" s="67"/>
      <c r="AU281" s="67"/>
      <c r="AV281" s="67"/>
    </row>
    <row r="282" spans="1:48" x14ac:dyDescent="0.2">
      <c r="A282" s="79"/>
      <c r="B282" s="80"/>
      <c r="C282" s="80"/>
      <c r="D282" s="81"/>
      <c r="E282" s="80"/>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N282" s="67"/>
      <c r="AO282" s="67"/>
      <c r="AP282" s="67"/>
      <c r="AQ282" s="67"/>
      <c r="AR282" s="67"/>
      <c r="AS282" s="67"/>
      <c r="AT282" s="67"/>
      <c r="AU282" s="67"/>
      <c r="AV282" s="67"/>
    </row>
    <row r="283" spans="1:48" x14ac:dyDescent="0.2">
      <c r="A283" s="79"/>
      <c r="B283" s="80"/>
      <c r="C283" s="80"/>
      <c r="D283" s="81"/>
      <c r="E283" s="80"/>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N283" s="67"/>
      <c r="AO283" s="67"/>
      <c r="AP283" s="67"/>
      <c r="AQ283" s="67"/>
      <c r="AR283" s="67"/>
      <c r="AS283" s="67"/>
      <c r="AT283" s="67"/>
      <c r="AU283" s="67"/>
      <c r="AV283" s="67"/>
    </row>
    <row r="284" spans="1:48" x14ac:dyDescent="0.2">
      <c r="A284" s="79"/>
      <c r="B284" s="80"/>
      <c r="C284" s="80"/>
      <c r="D284" s="81"/>
      <c r="E284" s="80"/>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N284" s="67"/>
      <c r="AO284" s="67"/>
      <c r="AP284" s="67"/>
      <c r="AQ284" s="67"/>
      <c r="AR284" s="67"/>
      <c r="AS284" s="67"/>
      <c r="AT284" s="67"/>
      <c r="AU284" s="67"/>
      <c r="AV284" s="67"/>
    </row>
    <row r="285" spans="1:48" x14ac:dyDescent="0.2">
      <c r="A285" s="79"/>
      <c r="B285" s="80"/>
      <c r="C285" s="80"/>
      <c r="D285" s="81"/>
      <c r="E285" s="80"/>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N285" s="67"/>
      <c r="AO285" s="67"/>
      <c r="AP285" s="67"/>
      <c r="AQ285" s="67"/>
      <c r="AR285" s="67"/>
      <c r="AS285" s="67"/>
      <c r="AT285" s="67"/>
      <c r="AU285" s="67"/>
      <c r="AV285" s="67"/>
    </row>
    <row r="286" spans="1:48" x14ac:dyDescent="0.2">
      <c r="A286" s="79"/>
      <c r="B286" s="80"/>
      <c r="C286" s="80"/>
      <c r="D286" s="81"/>
      <c r="E286" s="80"/>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N286" s="67"/>
      <c r="AO286" s="67"/>
      <c r="AP286" s="67"/>
      <c r="AQ286" s="67"/>
      <c r="AR286" s="67"/>
      <c r="AS286" s="67"/>
      <c r="AT286" s="67"/>
      <c r="AU286" s="67"/>
      <c r="AV286" s="67"/>
    </row>
    <row r="287" spans="1:48" x14ac:dyDescent="0.2">
      <c r="A287" s="79"/>
      <c r="B287" s="80"/>
      <c r="C287" s="80"/>
      <c r="D287" s="81"/>
      <c r="E287" s="80"/>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N287" s="67"/>
      <c r="AO287" s="67"/>
      <c r="AP287" s="67"/>
      <c r="AQ287" s="67"/>
      <c r="AR287" s="67"/>
      <c r="AS287" s="67"/>
      <c r="AT287" s="67"/>
      <c r="AU287" s="67"/>
      <c r="AV287" s="67"/>
    </row>
    <row r="288" spans="1:48" x14ac:dyDescent="0.2">
      <c r="A288" s="79"/>
      <c r="B288" s="80"/>
      <c r="C288" s="80"/>
      <c r="D288" s="81"/>
      <c r="E288" s="80"/>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N288" s="67"/>
      <c r="AO288" s="67"/>
      <c r="AP288" s="67"/>
      <c r="AQ288" s="67"/>
      <c r="AR288" s="67"/>
      <c r="AS288" s="67"/>
      <c r="AT288" s="67"/>
      <c r="AU288" s="67"/>
      <c r="AV288" s="67"/>
    </row>
    <row r="289" spans="1:48" x14ac:dyDescent="0.2">
      <c r="A289" s="79"/>
      <c r="B289" s="80"/>
      <c r="C289" s="80"/>
      <c r="D289" s="81"/>
      <c r="E289" s="80"/>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N289" s="67"/>
      <c r="AO289" s="67"/>
      <c r="AP289" s="67"/>
      <c r="AQ289" s="67"/>
      <c r="AR289" s="67"/>
      <c r="AS289" s="67"/>
      <c r="AT289" s="67"/>
      <c r="AU289" s="67"/>
      <c r="AV289" s="67"/>
    </row>
    <row r="290" spans="1:48" x14ac:dyDescent="0.2">
      <c r="A290" s="79"/>
      <c r="B290" s="80"/>
      <c r="C290" s="80"/>
      <c r="D290" s="81"/>
      <c r="E290" s="80"/>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N290" s="67"/>
      <c r="AO290" s="67"/>
      <c r="AP290" s="67"/>
      <c r="AQ290" s="67"/>
      <c r="AR290" s="67"/>
      <c r="AS290" s="67"/>
      <c r="AT290" s="67"/>
      <c r="AU290" s="67"/>
      <c r="AV290" s="67"/>
    </row>
    <row r="291" spans="1:48" x14ac:dyDescent="0.2">
      <c r="A291" s="79"/>
      <c r="B291" s="80"/>
      <c r="C291" s="80"/>
      <c r="D291" s="81"/>
      <c r="E291" s="80"/>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N291" s="67"/>
      <c r="AO291" s="67"/>
      <c r="AP291" s="67"/>
      <c r="AQ291" s="67"/>
      <c r="AR291" s="67"/>
      <c r="AS291" s="67"/>
      <c r="AT291" s="67"/>
      <c r="AU291" s="67"/>
      <c r="AV291" s="67"/>
    </row>
    <row r="292" spans="1:48" x14ac:dyDescent="0.2">
      <c r="A292" s="79"/>
      <c r="B292" s="80"/>
      <c r="C292" s="80"/>
      <c r="D292" s="81"/>
      <c r="E292" s="80"/>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N292" s="67"/>
      <c r="AO292" s="67"/>
      <c r="AP292" s="67"/>
      <c r="AQ292" s="67"/>
      <c r="AR292" s="67"/>
      <c r="AS292" s="67"/>
      <c r="AT292" s="67"/>
      <c r="AU292" s="67"/>
      <c r="AV292" s="67"/>
    </row>
    <row r="293" spans="1:48" x14ac:dyDescent="0.2">
      <c r="A293" s="79"/>
      <c r="B293" s="80"/>
      <c r="C293" s="80"/>
      <c r="D293" s="81"/>
      <c r="E293" s="80"/>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N293" s="67"/>
      <c r="AO293" s="67"/>
      <c r="AP293" s="67"/>
      <c r="AQ293" s="67"/>
      <c r="AR293" s="67"/>
      <c r="AS293" s="67"/>
      <c r="AT293" s="67"/>
      <c r="AU293" s="67"/>
      <c r="AV293" s="67"/>
    </row>
    <row r="294" spans="1:48" x14ac:dyDescent="0.2">
      <c r="A294" s="79"/>
      <c r="B294" s="80"/>
      <c r="C294" s="80"/>
      <c r="D294" s="81"/>
      <c r="E294" s="80"/>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N294" s="67"/>
      <c r="AO294" s="67"/>
      <c r="AP294" s="67"/>
      <c r="AQ294" s="67"/>
      <c r="AR294" s="67"/>
      <c r="AS294" s="67"/>
      <c r="AT294" s="67"/>
      <c r="AU294" s="67"/>
      <c r="AV294" s="67"/>
    </row>
    <row r="295" spans="1:48" x14ac:dyDescent="0.2">
      <c r="A295" s="79"/>
      <c r="B295" s="80"/>
      <c r="C295" s="80"/>
      <c r="D295" s="81"/>
      <c r="E295" s="80"/>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N295" s="67"/>
      <c r="AO295" s="67"/>
      <c r="AP295" s="67"/>
      <c r="AQ295" s="67"/>
      <c r="AR295" s="67"/>
      <c r="AS295" s="67"/>
      <c r="AT295" s="67"/>
      <c r="AU295" s="67"/>
      <c r="AV295" s="67"/>
    </row>
    <row r="296" spans="1:48" x14ac:dyDescent="0.2">
      <c r="A296" s="79"/>
      <c r="B296" s="80"/>
      <c r="C296" s="80"/>
      <c r="D296" s="81"/>
      <c r="E296" s="80"/>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N296" s="67"/>
      <c r="AO296" s="67"/>
      <c r="AP296" s="67"/>
      <c r="AQ296" s="67"/>
      <c r="AR296" s="67"/>
      <c r="AS296" s="67"/>
      <c r="AT296" s="67"/>
      <c r="AU296" s="67"/>
      <c r="AV296" s="67"/>
    </row>
    <row r="297" spans="1:48" x14ac:dyDescent="0.2">
      <c r="A297" s="79"/>
      <c r="B297" s="80"/>
      <c r="C297" s="80"/>
      <c r="D297" s="81"/>
      <c r="E297" s="80"/>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N297" s="67"/>
      <c r="AO297" s="67"/>
      <c r="AP297" s="67"/>
      <c r="AQ297" s="67"/>
      <c r="AR297" s="67"/>
      <c r="AS297" s="67"/>
      <c r="AT297" s="67"/>
      <c r="AU297" s="67"/>
      <c r="AV297" s="67"/>
    </row>
    <row r="298" spans="1:48" x14ac:dyDescent="0.2">
      <c r="A298" s="79"/>
      <c r="B298" s="80"/>
      <c r="C298" s="80"/>
      <c r="D298" s="81"/>
      <c r="E298" s="80"/>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N298" s="67"/>
      <c r="AO298" s="67"/>
      <c r="AP298" s="67"/>
      <c r="AQ298" s="67"/>
      <c r="AR298" s="67"/>
      <c r="AS298" s="67"/>
      <c r="AT298" s="67"/>
      <c r="AU298" s="67"/>
      <c r="AV298" s="67"/>
    </row>
    <row r="299" spans="1:48" x14ac:dyDescent="0.2">
      <c r="A299" s="79"/>
      <c r="B299" s="80"/>
      <c r="C299" s="80"/>
      <c r="D299" s="81"/>
      <c r="E299" s="80"/>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N299" s="67"/>
      <c r="AO299" s="67"/>
      <c r="AP299" s="67"/>
      <c r="AQ299" s="67"/>
      <c r="AR299" s="67"/>
      <c r="AS299" s="67"/>
      <c r="AT299" s="67"/>
      <c r="AU299" s="67"/>
      <c r="AV299" s="67"/>
    </row>
    <row r="300" spans="1:48" x14ac:dyDescent="0.2">
      <c r="A300" s="79"/>
      <c r="B300" s="80"/>
      <c r="C300" s="80"/>
      <c r="D300" s="81"/>
      <c r="E300" s="80"/>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N300" s="67"/>
      <c r="AO300" s="67"/>
      <c r="AP300" s="67"/>
      <c r="AQ300" s="67"/>
      <c r="AR300" s="67"/>
      <c r="AS300" s="67"/>
      <c r="AT300" s="67"/>
      <c r="AU300" s="67"/>
      <c r="AV300" s="67"/>
    </row>
    <row r="301" spans="1:48" x14ac:dyDescent="0.2">
      <c r="A301" s="79"/>
      <c r="B301" s="80"/>
      <c r="C301" s="80"/>
      <c r="D301" s="81"/>
      <c r="E301" s="80"/>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7"/>
      <c r="AI301" s="67"/>
      <c r="AJ301" s="67"/>
      <c r="AN301" s="67"/>
      <c r="AO301" s="67"/>
      <c r="AP301" s="67"/>
      <c r="AQ301" s="67"/>
      <c r="AR301" s="67"/>
      <c r="AS301" s="67"/>
      <c r="AT301" s="67"/>
      <c r="AU301" s="67"/>
      <c r="AV301" s="67"/>
    </row>
    <row r="302" spans="1:48" x14ac:dyDescent="0.2">
      <c r="A302" s="79"/>
      <c r="B302" s="80"/>
      <c r="C302" s="80"/>
      <c r="D302" s="81"/>
      <c r="E302" s="80"/>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c r="AI302" s="67"/>
      <c r="AJ302" s="67"/>
      <c r="AN302" s="67"/>
      <c r="AO302" s="67"/>
      <c r="AP302" s="67"/>
      <c r="AQ302" s="67"/>
      <c r="AR302" s="67"/>
      <c r="AS302" s="67"/>
      <c r="AT302" s="67"/>
      <c r="AU302" s="67"/>
      <c r="AV302" s="67"/>
    </row>
    <row r="303" spans="1:48" x14ac:dyDescent="0.2">
      <c r="A303" s="79"/>
      <c r="B303" s="80"/>
      <c r="C303" s="80"/>
      <c r="D303" s="81"/>
      <c r="E303" s="80"/>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N303" s="67"/>
      <c r="AO303" s="67"/>
      <c r="AP303" s="67"/>
      <c r="AQ303" s="67"/>
      <c r="AR303" s="67"/>
      <c r="AS303" s="67"/>
      <c r="AT303" s="67"/>
      <c r="AU303" s="67"/>
      <c r="AV303" s="67"/>
    </row>
    <row r="304" spans="1:48" x14ac:dyDescent="0.2">
      <c r="A304" s="79"/>
      <c r="B304" s="80"/>
      <c r="C304" s="80"/>
      <c r="D304" s="81"/>
      <c r="E304" s="80"/>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7"/>
      <c r="AI304" s="67"/>
      <c r="AJ304" s="67"/>
      <c r="AN304" s="67"/>
      <c r="AO304" s="67"/>
      <c r="AP304" s="67"/>
      <c r="AQ304" s="67"/>
      <c r="AR304" s="67"/>
      <c r="AS304" s="67"/>
      <c r="AT304" s="67"/>
      <c r="AU304" s="67"/>
      <c r="AV304" s="67"/>
    </row>
    <row r="305" spans="1:48" x14ac:dyDescent="0.2">
      <c r="A305" s="79"/>
      <c r="B305" s="80"/>
      <c r="C305" s="80"/>
      <c r="D305" s="81"/>
      <c r="E305" s="80"/>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N305" s="67"/>
      <c r="AO305" s="67"/>
      <c r="AP305" s="67"/>
      <c r="AQ305" s="67"/>
      <c r="AR305" s="67"/>
      <c r="AS305" s="67"/>
      <c r="AT305" s="67"/>
      <c r="AU305" s="67"/>
      <c r="AV305" s="67"/>
    </row>
    <row r="306" spans="1:48" x14ac:dyDescent="0.2">
      <c r="A306" s="79"/>
      <c r="B306" s="80"/>
      <c r="C306" s="80"/>
      <c r="D306" s="81"/>
      <c r="E306" s="80"/>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7"/>
      <c r="AI306" s="67"/>
      <c r="AJ306" s="67"/>
      <c r="AN306" s="67"/>
      <c r="AO306" s="67"/>
      <c r="AP306" s="67"/>
      <c r="AQ306" s="67"/>
      <c r="AR306" s="67"/>
      <c r="AS306" s="67"/>
      <c r="AT306" s="67"/>
      <c r="AU306" s="67"/>
      <c r="AV306" s="67"/>
    </row>
    <row r="307" spans="1:48" x14ac:dyDescent="0.2">
      <c r="A307" s="79"/>
      <c r="B307" s="80"/>
      <c r="C307" s="80"/>
      <c r="D307" s="81"/>
      <c r="E307" s="80"/>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N307" s="67"/>
      <c r="AO307" s="67"/>
      <c r="AP307" s="67"/>
      <c r="AQ307" s="67"/>
      <c r="AR307" s="67"/>
      <c r="AS307" s="67"/>
      <c r="AT307" s="67"/>
      <c r="AU307" s="67"/>
      <c r="AV307" s="67"/>
    </row>
    <row r="308" spans="1:48" x14ac:dyDescent="0.2">
      <c r="A308" s="79"/>
      <c r="B308" s="80"/>
      <c r="C308" s="80"/>
      <c r="D308" s="81"/>
      <c r="E308" s="80"/>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N308" s="67"/>
      <c r="AO308" s="67"/>
      <c r="AP308" s="67"/>
      <c r="AQ308" s="67"/>
      <c r="AR308" s="67"/>
      <c r="AS308" s="67"/>
      <c r="AT308" s="67"/>
      <c r="AU308" s="67"/>
      <c r="AV308" s="67"/>
    </row>
    <row r="309" spans="1:48" x14ac:dyDescent="0.2">
      <c r="A309" s="79"/>
      <c r="B309" s="80"/>
      <c r="C309" s="80"/>
      <c r="D309" s="81"/>
      <c r="E309" s="80"/>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7"/>
      <c r="AI309" s="67"/>
      <c r="AJ309" s="67"/>
      <c r="AN309" s="67"/>
      <c r="AO309" s="67"/>
      <c r="AP309" s="67"/>
      <c r="AQ309" s="67"/>
      <c r="AR309" s="67"/>
      <c r="AS309" s="67"/>
      <c r="AT309" s="67"/>
      <c r="AU309" s="67"/>
      <c r="AV309" s="67"/>
    </row>
    <row r="310" spans="1:48" x14ac:dyDescent="0.2">
      <c r="A310" s="79"/>
      <c r="B310" s="80"/>
      <c r="C310" s="80"/>
      <c r="D310" s="81"/>
      <c r="E310" s="80"/>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N310" s="67"/>
      <c r="AO310" s="67"/>
      <c r="AP310" s="67"/>
      <c r="AQ310" s="67"/>
      <c r="AR310" s="67"/>
      <c r="AS310" s="67"/>
      <c r="AT310" s="67"/>
      <c r="AU310" s="67"/>
      <c r="AV310" s="67"/>
    </row>
    <row r="311" spans="1:48" x14ac:dyDescent="0.2">
      <c r="A311" s="79"/>
      <c r="B311" s="80"/>
      <c r="C311" s="80"/>
      <c r="D311" s="81"/>
      <c r="E311" s="80"/>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7"/>
      <c r="AI311" s="67"/>
      <c r="AJ311" s="67"/>
      <c r="AN311" s="67"/>
      <c r="AO311" s="67"/>
      <c r="AP311" s="67"/>
      <c r="AQ311" s="67"/>
      <c r="AR311" s="67"/>
      <c r="AS311" s="67"/>
      <c r="AT311" s="67"/>
      <c r="AU311" s="67"/>
      <c r="AV311" s="67"/>
    </row>
    <row r="312" spans="1:48" x14ac:dyDescent="0.2">
      <c r="A312" s="79"/>
      <c r="B312" s="80"/>
      <c r="C312" s="80"/>
      <c r="D312" s="81"/>
      <c r="E312" s="80"/>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N312" s="67"/>
      <c r="AO312" s="67"/>
      <c r="AP312" s="67"/>
      <c r="AQ312" s="67"/>
      <c r="AR312" s="67"/>
      <c r="AS312" s="67"/>
      <c r="AT312" s="67"/>
      <c r="AU312" s="67"/>
      <c r="AV312" s="67"/>
    </row>
    <row r="313" spans="1:48" x14ac:dyDescent="0.2">
      <c r="A313" s="79"/>
      <c r="B313" s="80"/>
      <c r="C313" s="80"/>
      <c r="D313" s="81"/>
      <c r="E313" s="80"/>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c r="AE313" s="67"/>
      <c r="AF313" s="67"/>
      <c r="AG313" s="67"/>
      <c r="AH313" s="67"/>
      <c r="AI313" s="67"/>
      <c r="AJ313" s="67"/>
      <c r="AN313" s="67"/>
      <c r="AO313" s="67"/>
      <c r="AP313" s="67"/>
      <c r="AQ313" s="67"/>
      <c r="AR313" s="67"/>
      <c r="AS313" s="67"/>
      <c r="AT313" s="67"/>
      <c r="AU313" s="67"/>
      <c r="AV313" s="67"/>
    </row>
    <row r="314" spans="1:48" x14ac:dyDescent="0.2">
      <c r="A314" s="79"/>
      <c r="B314" s="80"/>
      <c r="C314" s="80"/>
      <c r="D314" s="81"/>
      <c r="E314" s="80"/>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c r="AG314" s="67"/>
      <c r="AH314" s="67"/>
      <c r="AI314" s="67"/>
      <c r="AJ314" s="67"/>
      <c r="AN314" s="67"/>
      <c r="AO314" s="67"/>
      <c r="AP314" s="67"/>
      <c r="AQ314" s="67"/>
      <c r="AR314" s="67"/>
      <c r="AS314" s="67"/>
      <c r="AT314" s="67"/>
      <c r="AU314" s="67"/>
      <c r="AV314" s="67"/>
    </row>
    <row r="315" spans="1:48" x14ac:dyDescent="0.2">
      <c r="A315" s="79"/>
      <c r="B315" s="80"/>
      <c r="C315" s="80"/>
      <c r="D315" s="81"/>
      <c r="E315" s="80"/>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7"/>
      <c r="AI315" s="67"/>
      <c r="AJ315" s="67"/>
      <c r="AN315" s="67"/>
      <c r="AO315" s="67"/>
      <c r="AP315" s="67"/>
      <c r="AQ315" s="67"/>
      <c r="AR315" s="67"/>
      <c r="AS315" s="67"/>
      <c r="AT315" s="67"/>
      <c r="AU315" s="67"/>
      <c r="AV315" s="67"/>
    </row>
    <row r="316" spans="1:48" x14ac:dyDescent="0.2">
      <c r="A316" s="79"/>
      <c r="B316" s="80"/>
      <c r="C316" s="80"/>
      <c r="D316" s="81"/>
      <c r="E316" s="80"/>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7"/>
      <c r="AI316" s="67"/>
      <c r="AJ316" s="67"/>
      <c r="AN316" s="67"/>
      <c r="AO316" s="67"/>
      <c r="AP316" s="67"/>
      <c r="AQ316" s="67"/>
      <c r="AR316" s="67"/>
      <c r="AS316" s="67"/>
      <c r="AT316" s="67"/>
      <c r="AU316" s="67"/>
      <c r="AV316" s="67"/>
    </row>
    <row r="317" spans="1:48" x14ac:dyDescent="0.2">
      <c r="A317" s="79"/>
      <c r="B317" s="80"/>
      <c r="C317" s="80"/>
      <c r="D317" s="81"/>
      <c r="E317" s="80"/>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N317" s="67"/>
      <c r="AO317" s="67"/>
      <c r="AP317" s="67"/>
      <c r="AQ317" s="67"/>
      <c r="AR317" s="67"/>
      <c r="AS317" s="67"/>
      <c r="AT317" s="67"/>
      <c r="AU317" s="67"/>
      <c r="AV317" s="67"/>
    </row>
    <row r="318" spans="1:48" x14ac:dyDescent="0.2">
      <c r="A318" s="79"/>
      <c r="B318" s="80"/>
      <c r="C318" s="80"/>
      <c r="D318" s="81"/>
      <c r="E318" s="80"/>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N318" s="67"/>
      <c r="AO318" s="67"/>
      <c r="AP318" s="67"/>
      <c r="AQ318" s="67"/>
      <c r="AR318" s="67"/>
      <c r="AS318" s="67"/>
      <c r="AT318" s="67"/>
      <c r="AU318" s="67"/>
      <c r="AV318" s="67"/>
    </row>
    <row r="319" spans="1:48" x14ac:dyDescent="0.2">
      <c r="A319" s="79"/>
      <c r="B319" s="80"/>
      <c r="C319" s="80"/>
      <c r="D319" s="81"/>
      <c r="E319" s="80"/>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c r="AE319" s="67"/>
      <c r="AF319" s="67"/>
      <c r="AG319" s="67"/>
      <c r="AH319" s="67"/>
      <c r="AI319" s="67"/>
      <c r="AJ319" s="67"/>
      <c r="AN319" s="67"/>
      <c r="AO319" s="67"/>
      <c r="AP319" s="67"/>
      <c r="AQ319" s="67"/>
      <c r="AR319" s="67"/>
      <c r="AS319" s="67"/>
      <c r="AT319" s="67"/>
      <c r="AU319" s="67"/>
      <c r="AV319" s="67"/>
    </row>
    <row r="320" spans="1:48" x14ac:dyDescent="0.2">
      <c r="A320" s="79"/>
      <c r="B320" s="80"/>
      <c r="C320" s="80"/>
      <c r="D320" s="81"/>
      <c r="E320" s="80"/>
      <c r="F320" s="67"/>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c r="AD320" s="67"/>
      <c r="AE320" s="67"/>
      <c r="AF320" s="67"/>
      <c r="AG320" s="67"/>
      <c r="AH320" s="67"/>
      <c r="AI320" s="67"/>
      <c r="AJ320" s="67"/>
      <c r="AN320" s="67"/>
      <c r="AO320" s="67"/>
      <c r="AP320" s="67"/>
      <c r="AQ320" s="67"/>
      <c r="AR320" s="67"/>
      <c r="AS320" s="67"/>
      <c r="AT320" s="67"/>
      <c r="AU320" s="67"/>
      <c r="AV320" s="67"/>
    </row>
    <row r="321" spans="1:48" x14ac:dyDescent="0.2">
      <c r="A321" s="79"/>
      <c r="B321" s="80"/>
      <c r="C321" s="80"/>
      <c r="D321" s="81"/>
      <c r="E321" s="80"/>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c r="AE321" s="67"/>
      <c r="AF321" s="67"/>
      <c r="AG321" s="67"/>
      <c r="AH321" s="67"/>
      <c r="AI321" s="67"/>
      <c r="AJ321" s="67"/>
      <c r="AN321" s="67"/>
      <c r="AO321" s="67"/>
      <c r="AP321" s="67"/>
      <c r="AQ321" s="67"/>
      <c r="AR321" s="67"/>
      <c r="AS321" s="67"/>
      <c r="AT321" s="67"/>
      <c r="AU321" s="67"/>
      <c r="AV321" s="67"/>
    </row>
    <row r="322" spans="1:48" x14ac:dyDescent="0.2">
      <c r="A322" s="79"/>
      <c r="B322" s="80"/>
      <c r="C322" s="80"/>
      <c r="D322" s="81"/>
      <c r="E322" s="80"/>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c r="AD322" s="67"/>
      <c r="AE322" s="67"/>
      <c r="AF322" s="67"/>
      <c r="AG322" s="67"/>
      <c r="AH322" s="67"/>
      <c r="AI322" s="67"/>
      <c r="AJ322" s="67"/>
      <c r="AN322" s="67"/>
      <c r="AO322" s="67"/>
      <c r="AP322" s="67"/>
      <c r="AQ322" s="67"/>
      <c r="AR322" s="67"/>
      <c r="AS322" s="67"/>
      <c r="AT322" s="67"/>
      <c r="AU322" s="67"/>
      <c r="AV322" s="67"/>
    </row>
    <row r="323" spans="1:48" x14ac:dyDescent="0.2">
      <c r="A323" s="79"/>
      <c r="B323" s="80"/>
      <c r="C323" s="80"/>
      <c r="D323" s="81"/>
      <c r="E323" s="80"/>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c r="AE323" s="67"/>
      <c r="AF323" s="67"/>
      <c r="AG323" s="67"/>
      <c r="AH323" s="67"/>
      <c r="AI323" s="67"/>
      <c r="AJ323" s="67"/>
      <c r="AN323" s="67"/>
      <c r="AO323" s="67"/>
      <c r="AP323" s="67"/>
      <c r="AQ323" s="67"/>
      <c r="AR323" s="67"/>
      <c r="AS323" s="67"/>
      <c r="AT323" s="67"/>
      <c r="AU323" s="67"/>
      <c r="AV323" s="67"/>
    </row>
    <row r="324" spans="1:48" x14ac:dyDescent="0.2">
      <c r="A324" s="79"/>
      <c r="B324" s="80"/>
      <c r="C324" s="80"/>
      <c r="D324" s="81"/>
      <c r="E324" s="80"/>
      <c r="F324" s="67"/>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c r="AD324" s="67"/>
      <c r="AE324" s="67"/>
      <c r="AF324" s="67"/>
      <c r="AG324" s="67"/>
      <c r="AH324" s="67"/>
      <c r="AI324" s="67"/>
      <c r="AJ324" s="67"/>
      <c r="AN324" s="67"/>
      <c r="AO324" s="67"/>
      <c r="AP324" s="67"/>
      <c r="AQ324" s="67"/>
      <c r="AR324" s="67"/>
      <c r="AS324" s="67"/>
      <c r="AT324" s="67"/>
      <c r="AU324" s="67"/>
      <c r="AV324" s="67"/>
    </row>
    <row r="325" spans="1:48" x14ac:dyDescent="0.2">
      <c r="A325" s="79"/>
      <c r="B325" s="80"/>
      <c r="C325" s="80"/>
      <c r="D325" s="81"/>
      <c r="E325" s="80"/>
      <c r="F325" s="67"/>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c r="AD325" s="67"/>
      <c r="AE325" s="67"/>
      <c r="AF325" s="67"/>
      <c r="AG325" s="67"/>
      <c r="AH325" s="67"/>
      <c r="AI325" s="67"/>
      <c r="AJ325" s="67"/>
      <c r="AN325" s="67"/>
      <c r="AO325" s="67"/>
      <c r="AP325" s="67"/>
      <c r="AQ325" s="67"/>
      <c r="AR325" s="67"/>
      <c r="AS325" s="67"/>
      <c r="AT325" s="67"/>
      <c r="AU325" s="67"/>
      <c r="AV325" s="67"/>
    </row>
    <row r="326" spans="1:48" x14ac:dyDescent="0.2">
      <c r="A326" s="79"/>
      <c r="B326" s="80"/>
      <c r="C326" s="80"/>
      <c r="D326" s="81"/>
      <c r="E326" s="80"/>
      <c r="F326" s="67"/>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c r="AD326" s="67"/>
      <c r="AE326" s="67"/>
      <c r="AF326" s="67"/>
      <c r="AG326" s="67"/>
      <c r="AH326" s="67"/>
      <c r="AI326" s="67"/>
      <c r="AJ326" s="67"/>
      <c r="AN326" s="67"/>
      <c r="AO326" s="67"/>
      <c r="AP326" s="67"/>
      <c r="AQ326" s="67"/>
      <c r="AR326" s="67"/>
      <c r="AS326" s="67"/>
      <c r="AT326" s="67"/>
      <c r="AU326" s="67"/>
      <c r="AV326" s="67"/>
    </row>
    <row r="327" spans="1:48" x14ac:dyDescent="0.2">
      <c r="A327" s="79"/>
      <c r="B327" s="80"/>
      <c r="C327" s="80"/>
      <c r="D327" s="81"/>
      <c r="E327" s="80"/>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7"/>
      <c r="AI327" s="67"/>
      <c r="AJ327" s="67"/>
      <c r="AN327" s="67"/>
      <c r="AO327" s="67"/>
      <c r="AP327" s="67"/>
      <c r="AQ327" s="67"/>
      <c r="AR327" s="67"/>
      <c r="AS327" s="67"/>
      <c r="AT327" s="67"/>
      <c r="AU327" s="67"/>
      <c r="AV327" s="67"/>
    </row>
    <row r="328" spans="1:48" x14ac:dyDescent="0.2">
      <c r="A328" s="79"/>
      <c r="B328" s="80"/>
      <c r="C328" s="80"/>
      <c r="D328" s="81"/>
      <c r="E328" s="80"/>
      <c r="F328" s="67"/>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c r="AD328" s="67"/>
      <c r="AE328" s="67"/>
      <c r="AF328" s="67"/>
      <c r="AG328" s="67"/>
      <c r="AH328" s="67"/>
      <c r="AI328" s="67"/>
      <c r="AJ328" s="67"/>
      <c r="AN328" s="67"/>
      <c r="AO328" s="67"/>
      <c r="AP328" s="67"/>
      <c r="AQ328" s="67"/>
      <c r="AR328" s="67"/>
      <c r="AS328" s="67"/>
      <c r="AT328" s="67"/>
      <c r="AU328" s="67"/>
      <c r="AV328" s="67"/>
    </row>
    <row r="329" spans="1:48" x14ac:dyDescent="0.2">
      <c r="A329" s="79"/>
      <c r="B329" s="80"/>
      <c r="C329" s="80"/>
      <c r="D329" s="81"/>
      <c r="E329" s="80"/>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H329" s="67"/>
      <c r="AI329" s="67"/>
      <c r="AJ329" s="67"/>
      <c r="AN329" s="67"/>
      <c r="AO329" s="67"/>
      <c r="AP329" s="67"/>
      <c r="AQ329" s="67"/>
      <c r="AR329" s="67"/>
      <c r="AS329" s="67"/>
      <c r="AT329" s="67"/>
      <c r="AU329" s="67"/>
      <c r="AV329" s="67"/>
    </row>
    <row r="330" spans="1:48" x14ac:dyDescent="0.2">
      <c r="A330" s="79"/>
      <c r="B330" s="80"/>
      <c r="C330" s="80"/>
      <c r="D330" s="81"/>
      <c r="E330" s="80"/>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c r="AD330" s="67"/>
      <c r="AE330" s="67"/>
      <c r="AF330" s="67"/>
      <c r="AG330" s="67"/>
      <c r="AH330" s="67"/>
      <c r="AI330" s="67"/>
      <c r="AJ330" s="67"/>
      <c r="AN330" s="67"/>
      <c r="AO330" s="67"/>
      <c r="AP330" s="67"/>
      <c r="AQ330" s="67"/>
      <c r="AR330" s="67"/>
      <c r="AS330" s="67"/>
      <c r="AT330" s="67"/>
      <c r="AU330" s="67"/>
      <c r="AV330" s="67"/>
    </row>
    <row r="331" spans="1:48" x14ac:dyDescent="0.2">
      <c r="A331" s="79"/>
      <c r="B331" s="80"/>
      <c r="C331" s="80"/>
      <c r="D331" s="81"/>
      <c r="E331" s="80"/>
      <c r="F331" s="67"/>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c r="AD331" s="67"/>
      <c r="AE331" s="67"/>
      <c r="AF331" s="67"/>
      <c r="AG331" s="67"/>
      <c r="AH331" s="67"/>
      <c r="AI331" s="67"/>
      <c r="AJ331" s="67"/>
      <c r="AN331" s="67"/>
      <c r="AO331" s="67"/>
      <c r="AP331" s="67"/>
      <c r="AQ331" s="67"/>
      <c r="AR331" s="67"/>
      <c r="AS331" s="67"/>
      <c r="AT331" s="67"/>
      <c r="AU331" s="67"/>
      <c r="AV331" s="67"/>
    </row>
    <row r="332" spans="1:48" x14ac:dyDescent="0.2">
      <c r="A332" s="79"/>
      <c r="B332" s="80"/>
      <c r="C332" s="80"/>
      <c r="D332" s="81"/>
      <c r="E332" s="80"/>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7"/>
      <c r="AI332" s="67"/>
      <c r="AJ332" s="67"/>
      <c r="AN332" s="67"/>
      <c r="AO332" s="67"/>
      <c r="AP332" s="67"/>
      <c r="AQ332" s="67"/>
      <c r="AR332" s="67"/>
      <c r="AS332" s="67"/>
      <c r="AT332" s="67"/>
      <c r="AU332" s="67"/>
      <c r="AV332" s="67"/>
    </row>
    <row r="333" spans="1:48" x14ac:dyDescent="0.2">
      <c r="A333" s="79"/>
      <c r="B333" s="80"/>
      <c r="C333" s="80"/>
      <c r="D333" s="81"/>
      <c r="E333" s="80"/>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7"/>
      <c r="AH333" s="67"/>
      <c r="AI333" s="67"/>
      <c r="AJ333" s="67"/>
      <c r="AN333" s="67"/>
      <c r="AO333" s="67"/>
      <c r="AP333" s="67"/>
      <c r="AQ333" s="67"/>
      <c r="AR333" s="67"/>
      <c r="AS333" s="67"/>
      <c r="AT333" s="67"/>
      <c r="AU333" s="67"/>
      <c r="AV333" s="67"/>
    </row>
    <row r="334" spans="1:48" x14ac:dyDescent="0.2">
      <c r="A334" s="79"/>
      <c r="B334" s="80"/>
      <c r="C334" s="80"/>
      <c r="D334" s="81"/>
      <c r="E334" s="80"/>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c r="AD334" s="67"/>
      <c r="AE334" s="67"/>
      <c r="AF334" s="67"/>
      <c r="AG334" s="67"/>
      <c r="AH334" s="67"/>
      <c r="AI334" s="67"/>
      <c r="AJ334" s="67"/>
      <c r="AN334" s="67"/>
      <c r="AO334" s="67"/>
      <c r="AP334" s="67"/>
      <c r="AQ334" s="67"/>
      <c r="AR334" s="67"/>
      <c r="AS334" s="67"/>
      <c r="AT334" s="67"/>
      <c r="AU334" s="67"/>
      <c r="AV334" s="67"/>
    </row>
    <row r="335" spans="1:48" x14ac:dyDescent="0.2">
      <c r="A335" s="79"/>
      <c r="B335" s="80"/>
      <c r="C335" s="80"/>
      <c r="D335" s="81"/>
      <c r="E335" s="80"/>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H335" s="67"/>
      <c r="AI335" s="67"/>
      <c r="AJ335" s="67"/>
      <c r="AN335" s="67"/>
      <c r="AO335" s="67"/>
      <c r="AP335" s="67"/>
      <c r="AQ335" s="67"/>
      <c r="AR335" s="67"/>
      <c r="AS335" s="67"/>
      <c r="AT335" s="67"/>
      <c r="AU335" s="67"/>
      <c r="AV335" s="67"/>
    </row>
    <row r="336" spans="1:48" x14ac:dyDescent="0.2">
      <c r="A336" s="79"/>
      <c r="B336" s="80"/>
      <c r="C336" s="80"/>
      <c r="D336" s="81"/>
      <c r="E336" s="80"/>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7"/>
      <c r="AI336" s="67"/>
      <c r="AJ336" s="67"/>
      <c r="AN336" s="67"/>
      <c r="AO336" s="67"/>
      <c r="AP336" s="67"/>
      <c r="AQ336" s="67"/>
      <c r="AR336" s="67"/>
      <c r="AS336" s="67"/>
      <c r="AT336" s="67"/>
      <c r="AU336" s="67"/>
      <c r="AV336" s="67"/>
    </row>
    <row r="337" spans="1:48" x14ac:dyDescent="0.2">
      <c r="A337" s="79"/>
      <c r="B337" s="80"/>
      <c r="C337" s="80"/>
      <c r="D337" s="81"/>
      <c r="E337" s="80"/>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c r="AD337" s="67"/>
      <c r="AE337" s="67"/>
      <c r="AF337" s="67"/>
      <c r="AG337" s="67"/>
      <c r="AH337" s="67"/>
      <c r="AI337" s="67"/>
      <c r="AJ337" s="67"/>
      <c r="AN337" s="67"/>
      <c r="AO337" s="67"/>
      <c r="AP337" s="67"/>
      <c r="AQ337" s="67"/>
      <c r="AR337" s="67"/>
      <c r="AS337" s="67"/>
      <c r="AT337" s="67"/>
      <c r="AU337" s="67"/>
      <c r="AV337" s="67"/>
    </row>
    <row r="338" spans="1:48" x14ac:dyDescent="0.2">
      <c r="A338" s="79"/>
      <c r="B338" s="80"/>
      <c r="C338" s="80"/>
      <c r="D338" s="81"/>
      <c r="E338" s="80"/>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c r="AD338" s="67"/>
      <c r="AE338" s="67"/>
      <c r="AF338" s="67"/>
      <c r="AG338" s="67"/>
      <c r="AH338" s="67"/>
      <c r="AI338" s="67"/>
      <c r="AJ338" s="67"/>
      <c r="AN338" s="67"/>
      <c r="AO338" s="67"/>
      <c r="AP338" s="67"/>
      <c r="AQ338" s="67"/>
      <c r="AR338" s="67"/>
      <c r="AS338" s="67"/>
      <c r="AT338" s="67"/>
      <c r="AU338" s="67"/>
      <c r="AV338" s="67"/>
    </row>
    <row r="339" spans="1:48" x14ac:dyDescent="0.2">
      <c r="A339" s="79"/>
      <c r="B339" s="80"/>
      <c r="C339" s="80"/>
      <c r="D339" s="81"/>
      <c r="E339" s="80"/>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7"/>
      <c r="AI339" s="67"/>
      <c r="AJ339" s="67"/>
      <c r="AN339" s="67"/>
      <c r="AO339" s="67"/>
      <c r="AP339" s="67"/>
      <c r="AQ339" s="67"/>
      <c r="AR339" s="67"/>
      <c r="AS339" s="67"/>
      <c r="AT339" s="67"/>
      <c r="AU339" s="67"/>
      <c r="AV339" s="67"/>
    </row>
    <row r="340" spans="1:48" x14ac:dyDescent="0.2">
      <c r="A340" s="79"/>
      <c r="B340" s="80"/>
      <c r="C340" s="80"/>
      <c r="D340" s="81"/>
      <c r="E340" s="80"/>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c r="AE340" s="67"/>
      <c r="AF340" s="67"/>
      <c r="AG340" s="67"/>
      <c r="AH340" s="67"/>
      <c r="AI340" s="67"/>
      <c r="AJ340" s="67"/>
      <c r="AN340" s="67"/>
      <c r="AO340" s="67"/>
      <c r="AP340" s="67"/>
      <c r="AQ340" s="67"/>
      <c r="AR340" s="67"/>
      <c r="AS340" s="67"/>
      <c r="AT340" s="67"/>
      <c r="AU340" s="67"/>
      <c r="AV340" s="67"/>
    </row>
    <row r="341" spans="1:48" x14ac:dyDescent="0.2">
      <c r="A341" s="79"/>
      <c r="B341" s="80"/>
      <c r="C341" s="80"/>
      <c r="D341" s="81"/>
      <c r="E341" s="80"/>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7"/>
      <c r="AI341" s="67"/>
      <c r="AJ341" s="67"/>
      <c r="AN341" s="67"/>
      <c r="AO341" s="67"/>
      <c r="AP341" s="67"/>
      <c r="AQ341" s="67"/>
      <c r="AR341" s="67"/>
      <c r="AS341" s="67"/>
      <c r="AT341" s="67"/>
      <c r="AU341" s="67"/>
      <c r="AV341" s="67"/>
    </row>
    <row r="342" spans="1:48" x14ac:dyDescent="0.2">
      <c r="A342" s="79"/>
      <c r="B342" s="80"/>
      <c r="C342" s="80"/>
      <c r="D342" s="81"/>
      <c r="E342" s="80"/>
      <c r="F342" s="67"/>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c r="AD342" s="67"/>
      <c r="AE342" s="67"/>
      <c r="AF342" s="67"/>
      <c r="AG342" s="67"/>
      <c r="AH342" s="67"/>
      <c r="AI342" s="67"/>
      <c r="AJ342" s="67"/>
      <c r="AN342" s="67"/>
      <c r="AO342" s="67"/>
      <c r="AP342" s="67"/>
      <c r="AQ342" s="67"/>
      <c r="AR342" s="67"/>
      <c r="AS342" s="67"/>
      <c r="AT342" s="67"/>
      <c r="AU342" s="67"/>
      <c r="AV342" s="67"/>
    </row>
    <row r="343" spans="1:48" x14ac:dyDescent="0.2">
      <c r="A343" s="79"/>
      <c r="B343" s="80"/>
      <c r="C343" s="80"/>
      <c r="D343" s="81"/>
      <c r="E343" s="80"/>
      <c r="F343" s="67"/>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c r="AD343" s="67"/>
      <c r="AE343" s="67"/>
      <c r="AF343" s="67"/>
      <c r="AG343" s="67"/>
      <c r="AH343" s="67"/>
      <c r="AI343" s="67"/>
      <c r="AJ343" s="67"/>
      <c r="AN343" s="67"/>
      <c r="AO343" s="67"/>
      <c r="AP343" s="67"/>
      <c r="AQ343" s="67"/>
      <c r="AR343" s="67"/>
      <c r="AS343" s="67"/>
      <c r="AT343" s="67"/>
      <c r="AU343" s="67"/>
      <c r="AV343" s="67"/>
    </row>
    <row r="344" spans="1:48" x14ac:dyDescent="0.2">
      <c r="A344" s="79"/>
      <c r="B344" s="80"/>
      <c r="C344" s="80"/>
      <c r="D344" s="81"/>
      <c r="E344" s="80"/>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c r="AE344" s="67"/>
      <c r="AF344" s="67"/>
      <c r="AG344" s="67"/>
      <c r="AH344" s="67"/>
      <c r="AI344" s="67"/>
      <c r="AJ344" s="67"/>
      <c r="AN344" s="67"/>
      <c r="AO344" s="67"/>
      <c r="AP344" s="67"/>
      <c r="AQ344" s="67"/>
      <c r="AR344" s="67"/>
      <c r="AS344" s="67"/>
      <c r="AT344" s="67"/>
      <c r="AU344" s="67"/>
      <c r="AV344" s="67"/>
    </row>
    <row r="345" spans="1:48" x14ac:dyDescent="0.2">
      <c r="A345" s="79"/>
      <c r="B345" s="80"/>
      <c r="C345" s="80"/>
      <c r="D345" s="81"/>
      <c r="E345" s="80"/>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c r="AE345" s="67"/>
      <c r="AF345" s="67"/>
      <c r="AG345" s="67"/>
      <c r="AH345" s="67"/>
      <c r="AI345" s="67"/>
      <c r="AJ345" s="67"/>
      <c r="AN345" s="67"/>
      <c r="AO345" s="67"/>
      <c r="AP345" s="67"/>
      <c r="AQ345" s="67"/>
      <c r="AR345" s="67"/>
      <c r="AS345" s="67"/>
      <c r="AT345" s="67"/>
      <c r="AU345" s="67"/>
      <c r="AV345" s="67"/>
    </row>
    <row r="346" spans="1:48" x14ac:dyDescent="0.2">
      <c r="A346" s="79"/>
      <c r="B346" s="80"/>
      <c r="C346" s="80"/>
      <c r="D346" s="81"/>
      <c r="E346" s="80"/>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E346" s="67"/>
      <c r="AF346" s="67"/>
      <c r="AG346" s="67"/>
      <c r="AH346" s="67"/>
      <c r="AI346" s="67"/>
      <c r="AJ346" s="67"/>
      <c r="AN346" s="67"/>
      <c r="AO346" s="67"/>
      <c r="AP346" s="67"/>
      <c r="AQ346" s="67"/>
      <c r="AR346" s="67"/>
      <c r="AS346" s="67"/>
      <c r="AT346" s="67"/>
      <c r="AU346" s="67"/>
      <c r="AV346" s="67"/>
    </row>
    <row r="347" spans="1:48" x14ac:dyDescent="0.2">
      <c r="A347" s="79"/>
      <c r="B347" s="80"/>
      <c r="C347" s="80"/>
      <c r="D347" s="81"/>
      <c r="E347" s="80"/>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c r="AD347" s="67"/>
      <c r="AE347" s="67"/>
      <c r="AF347" s="67"/>
      <c r="AG347" s="67"/>
      <c r="AH347" s="67"/>
      <c r="AI347" s="67"/>
      <c r="AJ347" s="67"/>
      <c r="AN347" s="67"/>
      <c r="AO347" s="67"/>
      <c r="AP347" s="67"/>
      <c r="AQ347" s="67"/>
      <c r="AR347" s="67"/>
      <c r="AS347" s="67"/>
      <c r="AT347" s="67"/>
      <c r="AU347" s="67"/>
      <c r="AV347" s="67"/>
    </row>
    <row r="348" spans="1:48" x14ac:dyDescent="0.2">
      <c r="A348" s="79"/>
      <c r="B348" s="80"/>
      <c r="C348" s="80"/>
      <c r="D348" s="81"/>
      <c r="E348" s="80"/>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c r="AD348" s="67"/>
      <c r="AE348" s="67"/>
      <c r="AF348" s="67"/>
      <c r="AG348" s="67"/>
      <c r="AH348" s="67"/>
      <c r="AI348" s="67"/>
      <c r="AJ348" s="67"/>
      <c r="AN348" s="67"/>
      <c r="AO348" s="67"/>
      <c r="AP348" s="67"/>
      <c r="AQ348" s="67"/>
      <c r="AR348" s="67"/>
      <c r="AS348" s="67"/>
      <c r="AT348" s="67"/>
      <c r="AU348" s="67"/>
      <c r="AV348" s="67"/>
    </row>
    <row r="349" spans="1:48" x14ac:dyDescent="0.2">
      <c r="A349" s="79"/>
      <c r="B349" s="80"/>
      <c r="C349" s="80"/>
      <c r="D349" s="81"/>
      <c r="E349" s="80"/>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c r="AE349" s="67"/>
      <c r="AF349" s="67"/>
      <c r="AG349" s="67"/>
      <c r="AH349" s="67"/>
      <c r="AI349" s="67"/>
      <c r="AJ349" s="67"/>
      <c r="AN349" s="67"/>
      <c r="AO349" s="67"/>
      <c r="AP349" s="67"/>
      <c r="AQ349" s="67"/>
      <c r="AR349" s="67"/>
      <c r="AS349" s="67"/>
      <c r="AT349" s="67"/>
      <c r="AU349" s="67"/>
      <c r="AV349" s="67"/>
    </row>
    <row r="350" spans="1:48" x14ac:dyDescent="0.2">
      <c r="A350" s="79"/>
      <c r="B350" s="80"/>
      <c r="C350" s="80"/>
      <c r="D350" s="81"/>
      <c r="E350" s="80"/>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c r="AD350" s="67"/>
      <c r="AE350" s="67"/>
      <c r="AF350" s="67"/>
      <c r="AG350" s="67"/>
      <c r="AH350" s="67"/>
      <c r="AI350" s="67"/>
      <c r="AJ350" s="67"/>
      <c r="AN350" s="67"/>
      <c r="AO350" s="67"/>
      <c r="AP350" s="67"/>
      <c r="AQ350" s="67"/>
      <c r="AR350" s="67"/>
      <c r="AS350" s="67"/>
      <c r="AT350" s="67"/>
      <c r="AU350" s="67"/>
      <c r="AV350" s="67"/>
    </row>
    <row r="351" spans="1:48" x14ac:dyDescent="0.2">
      <c r="A351" s="79"/>
      <c r="B351" s="80"/>
      <c r="C351" s="80"/>
      <c r="D351" s="81"/>
      <c r="E351" s="80"/>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c r="AD351" s="67"/>
      <c r="AE351" s="67"/>
      <c r="AF351" s="67"/>
      <c r="AG351" s="67"/>
      <c r="AH351" s="67"/>
      <c r="AI351" s="67"/>
      <c r="AJ351" s="67"/>
      <c r="AN351" s="67"/>
      <c r="AO351" s="67"/>
      <c r="AP351" s="67"/>
      <c r="AQ351" s="67"/>
      <c r="AR351" s="67"/>
      <c r="AS351" s="67"/>
      <c r="AT351" s="67"/>
      <c r="AU351" s="67"/>
      <c r="AV351" s="67"/>
    </row>
    <row r="352" spans="1:48" x14ac:dyDescent="0.2">
      <c r="A352" s="79"/>
      <c r="B352" s="80"/>
      <c r="C352" s="80"/>
      <c r="D352" s="81"/>
      <c r="E352" s="80"/>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7"/>
      <c r="AI352" s="67"/>
      <c r="AJ352" s="67"/>
      <c r="AN352" s="67"/>
      <c r="AO352" s="67"/>
      <c r="AP352" s="67"/>
      <c r="AQ352" s="67"/>
      <c r="AR352" s="67"/>
      <c r="AS352" s="67"/>
      <c r="AT352" s="67"/>
      <c r="AU352" s="67"/>
      <c r="AV352" s="67"/>
    </row>
    <row r="353" spans="1:48" x14ac:dyDescent="0.2">
      <c r="A353" s="79"/>
      <c r="B353" s="80"/>
      <c r="C353" s="80"/>
      <c r="D353" s="81"/>
      <c r="E353" s="80"/>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N353" s="67"/>
      <c r="AO353" s="67"/>
      <c r="AP353" s="67"/>
      <c r="AQ353" s="67"/>
      <c r="AR353" s="67"/>
      <c r="AS353" s="67"/>
      <c r="AT353" s="67"/>
      <c r="AU353" s="67"/>
      <c r="AV353" s="67"/>
    </row>
    <row r="354" spans="1:48" x14ac:dyDescent="0.2">
      <c r="A354" s="79"/>
      <c r="B354" s="80"/>
      <c r="C354" s="80"/>
      <c r="D354" s="81"/>
      <c r="E354" s="80"/>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c r="AD354" s="67"/>
      <c r="AE354" s="67"/>
      <c r="AF354" s="67"/>
      <c r="AG354" s="67"/>
      <c r="AH354" s="67"/>
      <c r="AI354" s="67"/>
      <c r="AJ354" s="67"/>
      <c r="AN354" s="67"/>
      <c r="AO354" s="67"/>
      <c r="AP354" s="67"/>
      <c r="AQ354" s="67"/>
      <c r="AR354" s="67"/>
      <c r="AS354" s="67"/>
      <c r="AT354" s="67"/>
      <c r="AU354" s="67"/>
      <c r="AV354" s="67"/>
    </row>
    <row r="355" spans="1:48" x14ac:dyDescent="0.2">
      <c r="A355" s="79"/>
      <c r="B355" s="80"/>
      <c r="C355" s="80"/>
      <c r="D355" s="81"/>
      <c r="E355" s="80"/>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c r="AD355" s="67"/>
      <c r="AE355" s="67"/>
      <c r="AF355" s="67"/>
      <c r="AG355" s="67"/>
      <c r="AH355" s="67"/>
      <c r="AI355" s="67"/>
      <c r="AJ355" s="67"/>
      <c r="AN355" s="67"/>
      <c r="AO355" s="67"/>
      <c r="AP355" s="67"/>
      <c r="AQ355" s="67"/>
      <c r="AR355" s="67"/>
      <c r="AS355" s="67"/>
      <c r="AT355" s="67"/>
      <c r="AU355" s="67"/>
      <c r="AV355" s="67"/>
    </row>
    <row r="356" spans="1:48" x14ac:dyDescent="0.2">
      <c r="A356" s="79"/>
      <c r="B356" s="80"/>
      <c r="C356" s="80"/>
      <c r="D356" s="81"/>
      <c r="E356" s="80"/>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c r="AD356" s="67"/>
      <c r="AE356" s="67"/>
      <c r="AF356" s="67"/>
      <c r="AG356" s="67"/>
      <c r="AH356" s="67"/>
      <c r="AI356" s="67"/>
      <c r="AJ356" s="67"/>
      <c r="AN356" s="67"/>
      <c r="AO356" s="67"/>
      <c r="AP356" s="67"/>
      <c r="AQ356" s="67"/>
      <c r="AR356" s="67"/>
      <c r="AS356" s="67"/>
      <c r="AT356" s="67"/>
      <c r="AU356" s="67"/>
      <c r="AV356" s="67"/>
    </row>
    <row r="357" spans="1:48" x14ac:dyDescent="0.2">
      <c r="A357" s="79"/>
      <c r="B357" s="80"/>
      <c r="C357" s="80"/>
      <c r="D357" s="81"/>
      <c r="E357" s="80"/>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7"/>
      <c r="AI357" s="67"/>
      <c r="AJ357" s="67"/>
      <c r="AN357" s="67"/>
      <c r="AO357" s="67"/>
      <c r="AP357" s="67"/>
      <c r="AQ357" s="67"/>
      <c r="AR357" s="67"/>
      <c r="AS357" s="67"/>
      <c r="AT357" s="67"/>
      <c r="AU357" s="67"/>
      <c r="AV357" s="67"/>
    </row>
    <row r="358" spans="1:48" x14ac:dyDescent="0.2">
      <c r="A358" s="79"/>
      <c r="B358" s="80"/>
      <c r="C358" s="80"/>
      <c r="D358" s="81"/>
      <c r="E358" s="80"/>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7"/>
      <c r="AE358" s="67"/>
      <c r="AF358" s="67"/>
      <c r="AG358" s="67"/>
      <c r="AH358" s="67"/>
      <c r="AI358" s="67"/>
      <c r="AJ358" s="67"/>
      <c r="AN358" s="67"/>
      <c r="AO358" s="67"/>
      <c r="AP358" s="67"/>
      <c r="AQ358" s="67"/>
      <c r="AR358" s="67"/>
      <c r="AS358" s="67"/>
      <c r="AT358" s="67"/>
      <c r="AU358" s="67"/>
      <c r="AV358" s="67"/>
    </row>
    <row r="359" spans="1:48" x14ac:dyDescent="0.2">
      <c r="A359" s="79"/>
      <c r="B359" s="80"/>
      <c r="C359" s="80"/>
      <c r="D359" s="81"/>
      <c r="E359" s="80"/>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c r="AD359" s="67"/>
      <c r="AE359" s="67"/>
      <c r="AF359" s="67"/>
      <c r="AG359" s="67"/>
      <c r="AH359" s="67"/>
      <c r="AI359" s="67"/>
      <c r="AJ359" s="67"/>
      <c r="AN359" s="67"/>
      <c r="AO359" s="67"/>
      <c r="AP359" s="67"/>
      <c r="AQ359" s="67"/>
      <c r="AR359" s="67"/>
      <c r="AS359" s="67"/>
      <c r="AT359" s="67"/>
      <c r="AU359" s="67"/>
      <c r="AV359" s="67"/>
    </row>
    <row r="360" spans="1:48" x14ac:dyDescent="0.2">
      <c r="A360" s="79"/>
      <c r="B360" s="80"/>
      <c r="C360" s="80"/>
      <c r="D360" s="81"/>
      <c r="E360" s="80"/>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7"/>
      <c r="AI360" s="67"/>
      <c r="AJ360" s="67"/>
      <c r="AN360" s="67"/>
      <c r="AO360" s="67"/>
      <c r="AP360" s="67"/>
      <c r="AQ360" s="67"/>
      <c r="AR360" s="67"/>
      <c r="AS360" s="67"/>
      <c r="AT360" s="67"/>
      <c r="AU360" s="67"/>
      <c r="AV360" s="67"/>
    </row>
    <row r="361" spans="1:48" x14ac:dyDescent="0.2">
      <c r="A361" s="79"/>
      <c r="B361" s="80"/>
      <c r="C361" s="80"/>
      <c r="D361" s="81"/>
      <c r="E361" s="80"/>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c r="AD361" s="67"/>
      <c r="AE361" s="67"/>
      <c r="AF361" s="67"/>
      <c r="AG361" s="67"/>
      <c r="AH361" s="67"/>
      <c r="AI361" s="67"/>
      <c r="AJ361" s="67"/>
      <c r="AN361" s="67"/>
      <c r="AO361" s="67"/>
      <c r="AP361" s="67"/>
      <c r="AQ361" s="67"/>
      <c r="AR361" s="67"/>
      <c r="AS361" s="67"/>
      <c r="AT361" s="67"/>
      <c r="AU361" s="67"/>
      <c r="AV361" s="67"/>
    </row>
    <row r="362" spans="1:48" x14ac:dyDescent="0.2">
      <c r="A362" s="79"/>
      <c r="B362" s="80"/>
      <c r="C362" s="80"/>
      <c r="D362" s="81"/>
      <c r="E362" s="80"/>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N362" s="67"/>
      <c r="AO362" s="67"/>
      <c r="AP362" s="67"/>
      <c r="AQ362" s="67"/>
      <c r="AR362" s="67"/>
      <c r="AS362" s="67"/>
      <c r="AT362" s="67"/>
      <c r="AU362" s="67"/>
      <c r="AV362" s="67"/>
    </row>
    <row r="363" spans="1:48" x14ac:dyDescent="0.2">
      <c r="A363" s="79"/>
      <c r="B363" s="80"/>
      <c r="C363" s="80"/>
      <c r="D363" s="81"/>
      <c r="E363" s="80"/>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7"/>
      <c r="AI363" s="67"/>
      <c r="AJ363" s="67"/>
      <c r="AN363" s="67"/>
      <c r="AO363" s="67"/>
      <c r="AP363" s="67"/>
      <c r="AQ363" s="67"/>
      <c r="AR363" s="67"/>
      <c r="AS363" s="67"/>
      <c r="AT363" s="67"/>
      <c r="AU363" s="67"/>
      <c r="AV363" s="67"/>
    </row>
    <row r="364" spans="1:48" x14ac:dyDescent="0.2">
      <c r="A364" s="79"/>
      <c r="B364" s="80"/>
      <c r="C364" s="80"/>
      <c r="D364" s="81"/>
      <c r="E364" s="80"/>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7"/>
      <c r="AI364" s="67"/>
      <c r="AJ364" s="67"/>
      <c r="AN364" s="67"/>
      <c r="AO364" s="67"/>
      <c r="AP364" s="67"/>
      <c r="AQ364" s="67"/>
      <c r="AR364" s="67"/>
      <c r="AS364" s="67"/>
      <c r="AT364" s="67"/>
      <c r="AU364" s="67"/>
      <c r="AV364" s="67"/>
    </row>
    <row r="365" spans="1:48" x14ac:dyDescent="0.2">
      <c r="A365" s="79"/>
      <c r="B365" s="80"/>
      <c r="C365" s="80"/>
      <c r="D365" s="81"/>
      <c r="E365" s="80"/>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c r="AD365" s="67"/>
      <c r="AE365" s="67"/>
      <c r="AF365" s="67"/>
      <c r="AG365" s="67"/>
      <c r="AH365" s="67"/>
      <c r="AI365" s="67"/>
      <c r="AJ365" s="67"/>
      <c r="AN365" s="67"/>
      <c r="AO365" s="67"/>
      <c r="AP365" s="67"/>
      <c r="AQ365" s="67"/>
      <c r="AR365" s="67"/>
      <c r="AS365" s="67"/>
      <c r="AT365" s="67"/>
      <c r="AU365" s="67"/>
      <c r="AV365" s="67"/>
    </row>
    <row r="366" spans="1:48" x14ac:dyDescent="0.2">
      <c r="A366" s="79">
        <v>1460</v>
      </c>
      <c r="B366" s="80" t="s">
        <v>38</v>
      </c>
      <c r="C366" s="80"/>
      <c r="D366" s="81"/>
      <c r="E366" s="80"/>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c r="AD366" s="67"/>
      <c r="AE366" s="67"/>
      <c r="AF366" s="67"/>
      <c r="AG366" s="67"/>
      <c r="AH366" s="67"/>
      <c r="AI366" s="67"/>
      <c r="AJ366" s="67"/>
      <c r="AN366" s="67"/>
      <c r="AO366" s="67"/>
      <c r="AP366" s="67"/>
      <c r="AQ366" s="67"/>
      <c r="AR366" s="67"/>
      <c r="AS366" s="67"/>
      <c r="AT366" s="67"/>
      <c r="AU366" s="67"/>
      <c r="AV366" s="67"/>
    </row>
    <row r="367" spans="1:48" x14ac:dyDescent="0.2">
      <c r="A367" s="79">
        <v>1470</v>
      </c>
      <c r="B367" s="80" t="s">
        <v>38</v>
      </c>
      <c r="C367" s="80"/>
      <c r="D367" s="81"/>
      <c r="E367" s="80"/>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7"/>
      <c r="AI367" s="67"/>
      <c r="AJ367" s="67"/>
      <c r="AN367" s="67"/>
      <c r="AO367" s="67"/>
      <c r="AP367" s="67"/>
      <c r="AQ367" s="67"/>
      <c r="AR367" s="67"/>
      <c r="AS367" s="67"/>
      <c r="AT367" s="67"/>
      <c r="AU367" s="67"/>
      <c r="AV367" s="67"/>
    </row>
    <row r="368" spans="1:48" x14ac:dyDescent="0.2">
      <c r="A368" s="79">
        <v>1480</v>
      </c>
      <c r="B368" s="80" t="s">
        <v>38</v>
      </c>
      <c r="C368" s="80"/>
      <c r="D368" s="81"/>
      <c r="E368" s="80"/>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c r="AD368" s="67"/>
      <c r="AE368" s="67"/>
      <c r="AF368" s="67"/>
      <c r="AG368" s="67"/>
      <c r="AH368" s="67"/>
      <c r="AI368" s="67"/>
      <c r="AJ368" s="67"/>
      <c r="AN368" s="67"/>
      <c r="AO368" s="67"/>
      <c r="AP368" s="67"/>
      <c r="AQ368" s="67"/>
      <c r="AR368" s="67"/>
      <c r="AS368" s="67"/>
      <c r="AT368" s="67"/>
      <c r="AU368" s="67"/>
      <c r="AV368" s="67"/>
    </row>
    <row r="369" spans="1:48" x14ac:dyDescent="0.2">
      <c r="A369" s="79">
        <v>1490</v>
      </c>
      <c r="B369" s="80" t="s">
        <v>38</v>
      </c>
      <c r="C369" s="80"/>
      <c r="D369" s="81"/>
      <c r="E369" s="80"/>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N369" s="67"/>
      <c r="AO369" s="67"/>
      <c r="AP369" s="67"/>
      <c r="AQ369" s="67"/>
      <c r="AR369" s="67"/>
      <c r="AS369" s="67"/>
      <c r="AT369" s="67"/>
      <c r="AU369" s="67"/>
      <c r="AV369" s="67"/>
    </row>
    <row r="370" spans="1:48" x14ac:dyDescent="0.2">
      <c r="A370" s="79">
        <v>1500</v>
      </c>
      <c r="B370" s="80" t="s">
        <v>38</v>
      </c>
      <c r="C370" s="80"/>
      <c r="D370" s="81"/>
      <c r="E370" s="80"/>
      <c r="F370" s="67"/>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c r="AD370" s="67"/>
      <c r="AE370" s="67"/>
      <c r="AF370" s="67"/>
      <c r="AG370" s="67"/>
      <c r="AH370" s="67"/>
      <c r="AI370" s="67"/>
      <c r="AJ370" s="67"/>
      <c r="AN370" s="67"/>
      <c r="AO370" s="67"/>
      <c r="AP370" s="67"/>
      <c r="AQ370" s="67"/>
      <c r="AR370" s="67"/>
      <c r="AS370" s="67"/>
      <c r="AT370" s="67"/>
      <c r="AU370" s="67"/>
      <c r="AV370" s="67"/>
    </row>
    <row r="371" spans="1:48" x14ac:dyDescent="0.2">
      <c r="A371" s="79">
        <v>1510</v>
      </c>
      <c r="B371" s="80" t="s">
        <v>38</v>
      </c>
      <c r="C371" s="80"/>
      <c r="D371" s="81"/>
      <c r="E371" s="80"/>
      <c r="F371" s="67"/>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c r="AD371" s="67"/>
      <c r="AE371" s="67"/>
      <c r="AF371" s="67"/>
      <c r="AG371" s="67"/>
      <c r="AH371" s="67"/>
      <c r="AI371" s="67"/>
      <c r="AJ371" s="67"/>
      <c r="AN371" s="67"/>
      <c r="AO371" s="67"/>
      <c r="AP371" s="67"/>
      <c r="AQ371" s="67"/>
      <c r="AR371" s="67"/>
      <c r="AS371" s="67"/>
      <c r="AT371" s="67"/>
      <c r="AU371" s="67"/>
      <c r="AV371" s="67"/>
    </row>
    <row r="372" spans="1:48" x14ac:dyDescent="0.2">
      <c r="A372" s="79">
        <v>1520</v>
      </c>
      <c r="B372" s="80" t="s">
        <v>38</v>
      </c>
      <c r="C372" s="80"/>
      <c r="D372" s="81"/>
      <c r="E372" s="80"/>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7"/>
      <c r="AI372" s="67"/>
      <c r="AJ372" s="67"/>
      <c r="AN372" s="67"/>
      <c r="AO372" s="67"/>
      <c r="AP372" s="67"/>
      <c r="AQ372" s="67"/>
      <c r="AR372" s="67"/>
      <c r="AS372" s="67"/>
      <c r="AT372" s="67"/>
      <c r="AU372" s="67"/>
      <c r="AV372" s="67"/>
    </row>
    <row r="373" spans="1:48" x14ac:dyDescent="0.2">
      <c r="A373" s="79">
        <v>1530</v>
      </c>
      <c r="B373" s="80" t="s">
        <v>38</v>
      </c>
      <c r="C373" s="80"/>
      <c r="D373" s="81"/>
      <c r="E373" s="80"/>
      <c r="F373" s="67"/>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c r="AD373" s="67"/>
      <c r="AE373" s="67"/>
      <c r="AF373" s="67"/>
      <c r="AG373" s="67"/>
      <c r="AH373" s="67"/>
      <c r="AI373" s="67"/>
      <c r="AJ373" s="67"/>
      <c r="AN373" s="67"/>
      <c r="AO373" s="67"/>
      <c r="AP373" s="67"/>
      <c r="AQ373" s="67"/>
      <c r="AR373" s="67"/>
      <c r="AS373" s="67"/>
      <c r="AT373" s="67"/>
      <c r="AU373" s="67"/>
      <c r="AV373" s="67"/>
    </row>
    <row r="374" spans="1:48" x14ac:dyDescent="0.2">
      <c r="A374" s="79">
        <v>1540</v>
      </c>
      <c r="B374" s="80" t="s">
        <v>38</v>
      </c>
      <c r="C374" s="80"/>
      <c r="D374" s="81"/>
      <c r="E374" s="80"/>
      <c r="F374" s="67"/>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c r="AD374" s="67"/>
      <c r="AE374" s="67"/>
      <c r="AF374" s="67"/>
      <c r="AG374" s="67"/>
      <c r="AH374" s="67"/>
      <c r="AI374" s="67"/>
      <c r="AJ374" s="67"/>
      <c r="AN374" s="67"/>
      <c r="AO374" s="67"/>
      <c r="AP374" s="67"/>
      <c r="AQ374" s="67"/>
      <c r="AR374" s="67"/>
      <c r="AS374" s="67"/>
      <c r="AT374" s="67"/>
      <c r="AU374" s="67"/>
      <c r="AV374" s="67"/>
    </row>
    <row r="375" spans="1:48" x14ac:dyDescent="0.2">
      <c r="A375" s="79"/>
      <c r="B375" s="80"/>
      <c r="C375" s="80"/>
      <c r="D375" s="81"/>
      <c r="E375" s="80"/>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c r="AD375" s="67"/>
      <c r="AE375" s="67"/>
      <c r="AF375" s="67"/>
      <c r="AG375" s="67"/>
      <c r="AH375" s="67"/>
      <c r="AI375" s="67"/>
      <c r="AJ375" s="67"/>
      <c r="AN375" s="67"/>
      <c r="AO375" s="67"/>
      <c r="AP375" s="67"/>
      <c r="AQ375" s="67"/>
      <c r="AR375" s="67"/>
      <c r="AS375" s="67"/>
      <c r="AT375" s="67"/>
      <c r="AU375" s="67"/>
      <c r="AV375" s="67"/>
    </row>
    <row r="376" spans="1:48" x14ac:dyDescent="0.2">
      <c r="A376" s="79"/>
      <c r="B376" s="80"/>
      <c r="C376" s="80"/>
      <c r="D376" s="81"/>
      <c r="E376" s="80"/>
      <c r="F376" s="67"/>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c r="AD376" s="67"/>
      <c r="AE376" s="67"/>
      <c r="AF376" s="67"/>
      <c r="AG376" s="67"/>
      <c r="AH376" s="67"/>
      <c r="AI376" s="67"/>
      <c r="AJ376" s="67"/>
      <c r="AN376" s="67"/>
      <c r="AO376" s="67"/>
      <c r="AP376" s="67"/>
      <c r="AQ376" s="67"/>
      <c r="AR376" s="67"/>
      <c r="AS376" s="67"/>
      <c r="AT376" s="67"/>
      <c r="AU376" s="67"/>
      <c r="AV376" s="67"/>
    </row>
    <row r="377" spans="1:48" x14ac:dyDescent="0.2">
      <c r="A377" s="79"/>
      <c r="B377" s="80"/>
      <c r="C377" s="80"/>
      <c r="D377" s="81"/>
      <c r="E377" s="80"/>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N377" s="67"/>
      <c r="AO377" s="67"/>
      <c r="AP377" s="67"/>
      <c r="AQ377" s="67"/>
      <c r="AR377" s="67"/>
      <c r="AS377" s="67"/>
      <c r="AT377" s="67"/>
      <c r="AU377" s="67"/>
      <c r="AV377" s="67"/>
    </row>
    <row r="378" spans="1:48" x14ac:dyDescent="0.2">
      <c r="A378" s="79"/>
      <c r="B378" s="80"/>
      <c r="C378" s="80"/>
      <c r="D378" s="81"/>
      <c r="E378" s="80"/>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c r="AD378" s="67"/>
      <c r="AE378" s="67"/>
      <c r="AF378" s="67"/>
      <c r="AG378" s="67"/>
      <c r="AH378" s="67"/>
      <c r="AI378" s="67"/>
      <c r="AJ378" s="67"/>
      <c r="AN378" s="67"/>
      <c r="AO378" s="67"/>
      <c r="AP378" s="67"/>
      <c r="AQ378" s="67"/>
      <c r="AR378" s="67"/>
      <c r="AS378" s="67"/>
      <c r="AT378" s="67"/>
      <c r="AU378" s="67"/>
      <c r="AV378" s="67"/>
    </row>
    <row r="379" spans="1:48" x14ac:dyDescent="0.2">
      <c r="A379" s="79"/>
      <c r="B379" s="80"/>
      <c r="C379" s="80"/>
      <c r="D379" s="81"/>
      <c r="E379" s="80"/>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c r="AD379" s="67"/>
      <c r="AE379" s="67"/>
      <c r="AF379" s="67"/>
      <c r="AG379" s="67"/>
      <c r="AH379" s="67"/>
      <c r="AI379" s="67"/>
      <c r="AJ379" s="67"/>
      <c r="AN379" s="67"/>
      <c r="AO379" s="67"/>
      <c r="AP379" s="67"/>
      <c r="AQ379" s="67"/>
      <c r="AR379" s="67"/>
      <c r="AS379" s="67"/>
      <c r="AT379" s="67"/>
      <c r="AU379" s="67"/>
      <c r="AV379" s="67"/>
    </row>
    <row r="380" spans="1:48" x14ac:dyDescent="0.2">
      <c r="A380" s="79"/>
      <c r="B380" s="80"/>
      <c r="C380" s="80"/>
      <c r="D380" s="81"/>
      <c r="E380" s="80"/>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c r="AD380" s="67"/>
      <c r="AE380" s="67"/>
      <c r="AF380" s="67"/>
      <c r="AG380" s="67"/>
      <c r="AH380" s="67"/>
      <c r="AI380" s="67"/>
      <c r="AJ380" s="67"/>
      <c r="AN380" s="67"/>
      <c r="AO380" s="67"/>
      <c r="AP380" s="67"/>
      <c r="AQ380" s="67"/>
      <c r="AR380" s="67"/>
      <c r="AS380" s="67"/>
      <c r="AT380" s="67"/>
      <c r="AU380" s="67"/>
      <c r="AV380" s="67"/>
    </row>
    <row r="381" spans="1:48" x14ac:dyDescent="0.2">
      <c r="A381" s="79"/>
      <c r="B381" s="80"/>
      <c r="C381" s="80"/>
      <c r="D381" s="81"/>
      <c r="E381" s="80"/>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N381" s="67"/>
      <c r="AO381" s="67"/>
      <c r="AP381" s="67"/>
      <c r="AQ381" s="67"/>
      <c r="AR381" s="67"/>
      <c r="AS381" s="67"/>
      <c r="AT381" s="67"/>
      <c r="AU381" s="67"/>
      <c r="AV381" s="67"/>
    </row>
    <row r="382" spans="1:48" x14ac:dyDescent="0.2">
      <c r="A382" s="79"/>
      <c r="B382" s="80"/>
      <c r="C382" s="80"/>
      <c r="D382" s="81"/>
      <c r="E382" s="80"/>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7"/>
      <c r="AI382" s="67"/>
      <c r="AJ382" s="67"/>
      <c r="AN382" s="67"/>
      <c r="AO382" s="67"/>
      <c r="AP382" s="67"/>
      <c r="AQ382" s="67"/>
      <c r="AR382" s="67"/>
      <c r="AS382" s="67"/>
      <c r="AT382" s="67"/>
      <c r="AU382" s="67"/>
      <c r="AV382" s="67"/>
    </row>
    <row r="383" spans="1:48" x14ac:dyDescent="0.2">
      <c r="A383" s="79"/>
      <c r="B383" s="80"/>
      <c r="C383" s="80"/>
      <c r="D383" s="81"/>
      <c r="E383" s="80"/>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7"/>
      <c r="AI383" s="67"/>
      <c r="AJ383" s="67"/>
      <c r="AN383" s="67"/>
      <c r="AO383" s="67"/>
      <c r="AP383" s="67"/>
      <c r="AQ383" s="67"/>
      <c r="AR383" s="67"/>
      <c r="AS383" s="67"/>
      <c r="AT383" s="67"/>
      <c r="AU383" s="67"/>
      <c r="AV383" s="67"/>
    </row>
    <row r="384" spans="1:48" x14ac:dyDescent="0.2">
      <c r="A384" s="79"/>
      <c r="B384" s="80"/>
      <c r="C384" s="80"/>
      <c r="D384" s="81"/>
      <c r="E384" s="80"/>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c r="AD384" s="67"/>
      <c r="AE384" s="67"/>
      <c r="AF384" s="67"/>
      <c r="AG384" s="67"/>
      <c r="AH384" s="67"/>
      <c r="AI384" s="67"/>
      <c r="AJ384" s="67"/>
      <c r="AN384" s="67"/>
      <c r="AO384" s="67"/>
      <c r="AP384" s="67"/>
      <c r="AQ384" s="67"/>
      <c r="AR384" s="67"/>
      <c r="AS384" s="67"/>
      <c r="AT384" s="67"/>
      <c r="AU384" s="67"/>
      <c r="AV384" s="67"/>
    </row>
    <row r="385" spans="1:48" x14ac:dyDescent="0.2">
      <c r="A385" s="79"/>
      <c r="B385" s="80"/>
      <c r="C385" s="80"/>
      <c r="D385" s="81"/>
      <c r="E385" s="80"/>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c r="AD385" s="67"/>
      <c r="AE385" s="67"/>
      <c r="AF385" s="67"/>
      <c r="AG385" s="67"/>
      <c r="AH385" s="67"/>
      <c r="AI385" s="67"/>
      <c r="AJ385" s="67"/>
      <c r="AN385" s="67"/>
      <c r="AO385" s="67"/>
      <c r="AP385" s="67"/>
      <c r="AQ385" s="67"/>
      <c r="AR385" s="67"/>
      <c r="AS385" s="67"/>
      <c r="AT385" s="67"/>
      <c r="AU385" s="67"/>
      <c r="AV385" s="67"/>
    </row>
    <row r="386" spans="1:48" x14ac:dyDescent="0.2">
      <c r="A386" s="79"/>
      <c r="B386" s="80"/>
      <c r="C386" s="80"/>
      <c r="D386" s="81"/>
      <c r="E386" s="80"/>
      <c r="F386" s="67"/>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c r="AD386" s="67"/>
      <c r="AE386" s="67"/>
      <c r="AF386" s="67"/>
      <c r="AG386" s="67"/>
      <c r="AH386" s="67"/>
      <c r="AI386" s="67"/>
      <c r="AJ386" s="67"/>
      <c r="AN386" s="67"/>
      <c r="AO386" s="67"/>
      <c r="AP386" s="67"/>
      <c r="AQ386" s="67"/>
      <c r="AR386" s="67"/>
      <c r="AS386" s="67"/>
      <c r="AT386" s="67"/>
      <c r="AU386" s="67"/>
      <c r="AV386" s="67"/>
    </row>
    <row r="387" spans="1:48" x14ac:dyDescent="0.2">
      <c r="A387" s="79"/>
      <c r="B387" s="80"/>
      <c r="C387" s="80"/>
      <c r="D387" s="81"/>
      <c r="E387" s="80"/>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c r="AD387" s="67"/>
      <c r="AE387" s="67"/>
      <c r="AF387" s="67"/>
      <c r="AG387" s="67"/>
      <c r="AH387" s="67"/>
      <c r="AI387" s="67"/>
      <c r="AJ387" s="67"/>
      <c r="AN387" s="67"/>
      <c r="AO387" s="67"/>
      <c r="AP387" s="67"/>
      <c r="AQ387" s="67"/>
      <c r="AR387" s="67"/>
      <c r="AS387" s="67"/>
      <c r="AT387" s="67"/>
      <c r="AU387" s="67"/>
      <c r="AV387" s="67"/>
    </row>
    <row r="388" spans="1:48" x14ac:dyDescent="0.2">
      <c r="A388" s="79"/>
      <c r="B388" s="80"/>
      <c r="C388" s="80"/>
      <c r="D388" s="81"/>
      <c r="E388" s="80"/>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c r="AE388" s="67"/>
      <c r="AF388" s="67"/>
      <c r="AG388" s="67"/>
      <c r="AH388" s="67"/>
      <c r="AI388" s="67"/>
      <c r="AJ388" s="67"/>
      <c r="AN388" s="67"/>
      <c r="AO388" s="67"/>
      <c r="AP388" s="67"/>
      <c r="AQ388" s="67"/>
      <c r="AR388" s="67"/>
      <c r="AS388" s="67"/>
      <c r="AT388" s="67"/>
      <c r="AU388" s="67"/>
      <c r="AV388" s="67"/>
    </row>
    <row r="389" spans="1:48" x14ac:dyDescent="0.2">
      <c r="A389" s="79"/>
      <c r="B389" s="80"/>
      <c r="C389" s="80"/>
      <c r="D389" s="81"/>
      <c r="E389" s="80"/>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c r="AE389" s="67"/>
      <c r="AF389" s="67"/>
      <c r="AG389" s="67"/>
      <c r="AH389" s="67"/>
      <c r="AI389" s="67"/>
      <c r="AJ389" s="67"/>
      <c r="AN389" s="67"/>
      <c r="AO389" s="67"/>
      <c r="AP389" s="67"/>
      <c r="AQ389" s="67"/>
      <c r="AR389" s="67"/>
      <c r="AS389" s="67"/>
      <c r="AT389" s="67"/>
      <c r="AU389" s="67"/>
      <c r="AV389" s="67"/>
    </row>
    <row r="390" spans="1:48" x14ac:dyDescent="0.2">
      <c r="A390" s="79"/>
      <c r="B390" s="80"/>
      <c r="C390" s="80"/>
      <c r="D390" s="81"/>
      <c r="E390" s="80"/>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c r="AD390" s="67"/>
      <c r="AE390" s="67"/>
      <c r="AF390" s="67"/>
      <c r="AG390" s="67"/>
      <c r="AH390" s="67"/>
      <c r="AI390" s="67"/>
      <c r="AJ390" s="67"/>
      <c r="AN390" s="67"/>
      <c r="AO390" s="67"/>
      <c r="AP390" s="67"/>
      <c r="AQ390" s="67"/>
      <c r="AR390" s="67"/>
      <c r="AS390" s="67"/>
      <c r="AT390" s="67"/>
      <c r="AU390" s="67"/>
      <c r="AV390" s="67"/>
    </row>
    <row r="391" spans="1:48" x14ac:dyDescent="0.2">
      <c r="A391" s="79"/>
      <c r="B391" s="80"/>
      <c r="C391" s="80"/>
      <c r="D391" s="81"/>
      <c r="E391" s="80"/>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c r="AD391" s="67"/>
      <c r="AE391" s="67"/>
      <c r="AF391" s="67"/>
      <c r="AG391" s="67"/>
      <c r="AH391" s="67"/>
      <c r="AI391" s="67"/>
      <c r="AJ391" s="67"/>
      <c r="AN391" s="67"/>
      <c r="AO391" s="67"/>
      <c r="AP391" s="67"/>
      <c r="AQ391" s="67"/>
      <c r="AR391" s="67"/>
      <c r="AS391" s="67"/>
      <c r="AT391" s="67"/>
      <c r="AU391" s="67"/>
      <c r="AV391" s="67"/>
    </row>
    <row r="392" spans="1:48" x14ac:dyDescent="0.2">
      <c r="A392" s="79"/>
      <c r="B392" s="80"/>
      <c r="C392" s="80"/>
      <c r="D392" s="81"/>
      <c r="E392" s="80"/>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c r="AD392" s="67"/>
      <c r="AE392" s="67"/>
      <c r="AF392" s="67"/>
      <c r="AG392" s="67"/>
      <c r="AH392" s="67"/>
      <c r="AI392" s="67"/>
      <c r="AJ392" s="67"/>
      <c r="AN392" s="67"/>
      <c r="AO392" s="67"/>
      <c r="AP392" s="67"/>
      <c r="AQ392" s="67"/>
      <c r="AR392" s="67"/>
      <c r="AS392" s="67"/>
      <c r="AT392" s="67"/>
      <c r="AU392" s="67"/>
      <c r="AV392" s="67"/>
    </row>
    <row r="393" spans="1:48" x14ac:dyDescent="0.2">
      <c r="A393" s="79"/>
      <c r="B393" s="80"/>
      <c r="C393" s="80"/>
      <c r="D393" s="81"/>
      <c r="E393" s="80"/>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c r="AD393" s="67"/>
      <c r="AE393" s="67"/>
      <c r="AF393" s="67"/>
      <c r="AG393" s="67"/>
      <c r="AH393" s="67"/>
      <c r="AI393" s="67"/>
      <c r="AJ393" s="67"/>
      <c r="AN393" s="67"/>
      <c r="AO393" s="67"/>
      <c r="AP393" s="67"/>
      <c r="AQ393" s="67"/>
      <c r="AR393" s="67"/>
      <c r="AS393" s="67"/>
      <c r="AT393" s="67"/>
      <c r="AU393" s="67"/>
      <c r="AV393" s="67"/>
    </row>
    <row r="394" spans="1:48" x14ac:dyDescent="0.2">
      <c r="A394" s="79"/>
      <c r="B394" s="80"/>
      <c r="C394" s="80"/>
      <c r="D394" s="81"/>
      <c r="E394" s="80"/>
      <c r="F394" s="67"/>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c r="AD394" s="67"/>
      <c r="AE394" s="67"/>
      <c r="AF394" s="67"/>
      <c r="AG394" s="67"/>
      <c r="AH394" s="67"/>
      <c r="AI394" s="67"/>
      <c r="AJ394" s="67"/>
      <c r="AN394" s="67"/>
      <c r="AO394" s="67"/>
      <c r="AP394" s="67"/>
      <c r="AQ394" s="67"/>
      <c r="AR394" s="67"/>
      <c r="AS394" s="67"/>
      <c r="AT394" s="67"/>
      <c r="AU394" s="67"/>
      <c r="AV394" s="67"/>
    </row>
    <row r="395" spans="1:48" x14ac:dyDescent="0.2">
      <c r="A395" s="79"/>
      <c r="B395" s="80"/>
      <c r="C395" s="80"/>
      <c r="D395" s="81"/>
      <c r="E395" s="80"/>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N395" s="67"/>
      <c r="AO395" s="67"/>
      <c r="AP395" s="67"/>
      <c r="AQ395" s="67"/>
      <c r="AR395" s="67"/>
      <c r="AS395" s="67"/>
      <c r="AT395" s="67"/>
      <c r="AU395" s="67"/>
      <c r="AV395" s="67"/>
    </row>
    <row r="396" spans="1:48" x14ac:dyDescent="0.2">
      <c r="A396" s="79"/>
      <c r="B396" s="80"/>
      <c r="C396" s="80"/>
      <c r="D396" s="81"/>
      <c r="E396" s="80"/>
      <c r="F396" s="67"/>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c r="AD396" s="67"/>
      <c r="AE396" s="67"/>
      <c r="AF396" s="67"/>
      <c r="AG396" s="67"/>
      <c r="AH396" s="67"/>
      <c r="AI396" s="67"/>
      <c r="AJ396" s="67"/>
      <c r="AN396" s="67"/>
      <c r="AO396" s="67"/>
      <c r="AP396" s="67"/>
      <c r="AQ396" s="67"/>
      <c r="AR396" s="67"/>
      <c r="AS396" s="67"/>
      <c r="AT396" s="67"/>
      <c r="AU396" s="67"/>
      <c r="AV396" s="67"/>
    </row>
    <row r="397" spans="1:48" x14ac:dyDescent="0.2">
      <c r="A397" s="79"/>
      <c r="B397" s="80"/>
      <c r="C397" s="80"/>
      <c r="D397" s="81"/>
      <c r="E397" s="80"/>
      <c r="F397" s="67"/>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c r="AD397" s="67"/>
      <c r="AE397" s="67"/>
      <c r="AF397" s="67"/>
      <c r="AG397" s="67"/>
      <c r="AH397" s="67"/>
      <c r="AI397" s="67"/>
      <c r="AJ397" s="67"/>
      <c r="AN397" s="67"/>
      <c r="AO397" s="67"/>
      <c r="AP397" s="67"/>
      <c r="AQ397" s="67"/>
      <c r="AR397" s="67"/>
      <c r="AS397" s="67"/>
      <c r="AT397" s="67"/>
      <c r="AU397" s="67"/>
      <c r="AV397" s="67"/>
    </row>
    <row r="398" spans="1:48" x14ac:dyDescent="0.2">
      <c r="A398" s="79"/>
      <c r="B398" s="80"/>
      <c r="C398" s="80"/>
      <c r="D398" s="81"/>
      <c r="E398" s="80"/>
      <c r="F398" s="67"/>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c r="AD398" s="67"/>
      <c r="AE398" s="67"/>
      <c r="AF398" s="67"/>
      <c r="AG398" s="67"/>
      <c r="AH398" s="67"/>
      <c r="AI398" s="67"/>
      <c r="AJ398" s="67"/>
      <c r="AN398" s="67"/>
      <c r="AO398" s="67"/>
      <c r="AP398" s="67"/>
      <c r="AQ398" s="67"/>
      <c r="AR398" s="67"/>
      <c r="AS398" s="67"/>
      <c r="AT398" s="67"/>
      <c r="AU398" s="67"/>
      <c r="AV398" s="67"/>
    </row>
    <row r="399" spans="1:48" x14ac:dyDescent="0.2">
      <c r="A399" s="79"/>
      <c r="B399" s="80"/>
      <c r="C399" s="80"/>
      <c r="D399" s="81"/>
      <c r="E399" s="80"/>
      <c r="F399" s="67"/>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c r="AD399" s="67"/>
      <c r="AE399" s="67"/>
      <c r="AF399" s="67"/>
      <c r="AG399" s="67"/>
      <c r="AH399" s="67"/>
      <c r="AI399" s="67"/>
      <c r="AJ399" s="67"/>
      <c r="AN399" s="67"/>
      <c r="AO399" s="67"/>
      <c r="AP399" s="67"/>
      <c r="AQ399" s="67"/>
      <c r="AR399" s="67"/>
      <c r="AS399" s="67"/>
      <c r="AT399" s="67"/>
      <c r="AU399" s="67"/>
      <c r="AV399" s="67"/>
    </row>
    <row r="400" spans="1:48" x14ac:dyDescent="0.2">
      <c r="A400" s="79"/>
      <c r="B400" s="80"/>
      <c r="C400" s="80"/>
      <c r="D400" s="81"/>
      <c r="E400" s="80"/>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7"/>
      <c r="AI400" s="67"/>
      <c r="AJ400" s="67"/>
      <c r="AN400" s="67"/>
      <c r="AO400" s="67"/>
      <c r="AP400" s="67"/>
      <c r="AQ400" s="67"/>
      <c r="AR400" s="67"/>
      <c r="AS400" s="67"/>
      <c r="AT400" s="67"/>
      <c r="AU400" s="67"/>
      <c r="AV400" s="67"/>
    </row>
    <row r="401" spans="1:48" x14ac:dyDescent="0.2">
      <c r="A401" s="79"/>
      <c r="B401" s="80"/>
      <c r="C401" s="80"/>
      <c r="D401" s="81"/>
      <c r="E401" s="80"/>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7"/>
      <c r="AI401" s="67"/>
      <c r="AJ401" s="67"/>
      <c r="AN401" s="67"/>
      <c r="AO401" s="67"/>
      <c r="AP401" s="67"/>
      <c r="AQ401" s="67"/>
      <c r="AR401" s="67"/>
      <c r="AS401" s="67"/>
      <c r="AT401" s="67"/>
      <c r="AU401" s="67"/>
      <c r="AV401" s="67"/>
    </row>
    <row r="402" spans="1:48" x14ac:dyDescent="0.2">
      <c r="A402" s="79"/>
      <c r="B402" s="80"/>
      <c r="C402" s="80"/>
      <c r="D402" s="81"/>
      <c r="E402" s="80"/>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67"/>
      <c r="AN402" s="67"/>
      <c r="AO402" s="67"/>
      <c r="AP402" s="67"/>
      <c r="AQ402" s="67"/>
      <c r="AR402" s="67"/>
      <c r="AS402" s="67"/>
      <c r="AT402" s="67"/>
      <c r="AU402" s="67"/>
      <c r="AV402" s="67"/>
    </row>
    <row r="403" spans="1:48" x14ac:dyDescent="0.2">
      <c r="A403" s="79"/>
      <c r="B403" s="80"/>
      <c r="C403" s="80"/>
      <c r="D403" s="81"/>
      <c r="E403" s="80"/>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N403" s="67"/>
      <c r="AO403" s="67"/>
      <c r="AP403" s="67"/>
      <c r="AQ403" s="67"/>
      <c r="AR403" s="67"/>
      <c r="AS403" s="67"/>
      <c r="AT403" s="67"/>
      <c r="AU403" s="67"/>
      <c r="AV403" s="67"/>
    </row>
    <row r="404" spans="1:48" x14ac:dyDescent="0.2">
      <c r="A404" s="79"/>
      <c r="B404" s="80"/>
      <c r="C404" s="80"/>
      <c r="D404" s="81"/>
      <c r="E404" s="80"/>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N404" s="67"/>
      <c r="AO404" s="67"/>
      <c r="AP404" s="67"/>
      <c r="AQ404" s="67"/>
      <c r="AR404" s="67"/>
      <c r="AS404" s="67"/>
      <c r="AT404" s="67"/>
      <c r="AU404" s="67"/>
      <c r="AV404" s="67"/>
    </row>
    <row r="405" spans="1:48" x14ac:dyDescent="0.2">
      <c r="A405" s="79"/>
      <c r="B405" s="80"/>
      <c r="C405" s="80"/>
      <c r="D405" s="81"/>
      <c r="E405" s="80"/>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N405" s="67"/>
      <c r="AO405" s="67"/>
      <c r="AP405" s="67"/>
      <c r="AQ405" s="67"/>
      <c r="AR405" s="67"/>
      <c r="AS405" s="67"/>
      <c r="AT405" s="67"/>
      <c r="AU405" s="67"/>
      <c r="AV405" s="67"/>
    </row>
    <row r="406" spans="1:48" x14ac:dyDescent="0.2">
      <c r="A406" s="79"/>
      <c r="B406" s="80"/>
      <c r="C406" s="80"/>
      <c r="D406" s="81"/>
      <c r="E406" s="80"/>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N406" s="67"/>
      <c r="AO406" s="67"/>
      <c r="AP406" s="67"/>
      <c r="AQ406" s="67"/>
      <c r="AR406" s="67"/>
      <c r="AS406" s="67"/>
      <c r="AT406" s="67"/>
      <c r="AU406" s="67"/>
      <c r="AV406" s="67"/>
    </row>
    <row r="407" spans="1:48" s="19" customFormat="1" x14ac:dyDescent="0.2">
      <c r="A407" s="79">
        <v>9001</v>
      </c>
      <c r="B407" s="80" t="s">
        <v>39</v>
      </c>
      <c r="C407" s="80"/>
      <c r="D407" s="81"/>
      <c r="E407" s="80">
        <v>1E-3</v>
      </c>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88" t="s">
        <v>28</v>
      </c>
      <c r="AD407" s="67"/>
      <c r="AE407" s="88" t="s">
        <v>28</v>
      </c>
      <c r="AF407" s="88" t="s">
        <v>28</v>
      </c>
      <c r="AG407" s="88" t="s">
        <v>28</v>
      </c>
      <c r="AH407" s="88" t="s">
        <v>28</v>
      </c>
      <c r="AI407" s="88" t="s">
        <v>28</v>
      </c>
      <c r="AJ407" s="88" t="s">
        <v>28</v>
      </c>
      <c r="AK407" s="88"/>
      <c r="AL407" s="88"/>
      <c r="AM407" s="88"/>
      <c r="AN407" s="88" t="s">
        <v>28</v>
      </c>
      <c r="AO407" s="88" t="s">
        <v>28</v>
      </c>
      <c r="AP407" s="88" t="s">
        <v>28</v>
      </c>
      <c r="AQ407" s="88"/>
      <c r="AR407" s="67"/>
      <c r="AS407" s="67"/>
      <c r="AT407" s="67"/>
      <c r="AU407" s="67"/>
      <c r="AV407" s="67"/>
    </row>
    <row r="408" spans="1:48" s="19" customFormat="1" x14ac:dyDescent="0.2">
      <c r="A408" s="79">
        <v>9002</v>
      </c>
      <c r="B408" s="80" t="s">
        <v>39</v>
      </c>
      <c r="C408" s="80"/>
      <c r="D408" s="81"/>
      <c r="E408" s="80">
        <v>2E-3</v>
      </c>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88" t="s">
        <v>40</v>
      </c>
      <c r="AD408" s="67"/>
      <c r="AE408" s="88" t="s">
        <v>40</v>
      </c>
      <c r="AF408" s="88" t="s">
        <v>40</v>
      </c>
      <c r="AG408" s="88" t="s">
        <v>40</v>
      </c>
      <c r="AH408" s="88" t="s">
        <v>40</v>
      </c>
      <c r="AI408" s="88" t="s">
        <v>40</v>
      </c>
      <c r="AJ408" s="88" t="s">
        <v>40</v>
      </c>
      <c r="AK408" s="88"/>
      <c r="AL408" s="88"/>
      <c r="AM408" s="88"/>
      <c r="AN408" s="88" t="s">
        <v>40</v>
      </c>
      <c r="AO408" s="88" t="s">
        <v>40</v>
      </c>
      <c r="AP408" s="88" t="s">
        <v>40</v>
      </c>
      <c r="AQ408" s="88"/>
      <c r="AR408" s="67"/>
      <c r="AS408" s="67"/>
      <c r="AT408" s="67"/>
      <c r="AU408" s="67"/>
      <c r="AV408" s="67"/>
    </row>
    <row r="409" spans="1:48" s="19" customFormat="1" x14ac:dyDescent="0.2">
      <c r="A409" s="79">
        <v>9003</v>
      </c>
      <c r="B409" s="80" t="s">
        <v>39</v>
      </c>
      <c r="C409" s="80"/>
      <c r="D409" s="81"/>
      <c r="E409" s="80">
        <v>3.0000000000000001E-3</v>
      </c>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88" t="s">
        <v>41</v>
      </c>
      <c r="AD409" s="67"/>
      <c r="AE409" s="88" t="s">
        <v>41</v>
      </c>
      <c r="AF409" s="88" t="s">
        <v>41</v>
      </c>
      <c r="AG409" s="88" t="s">
        <v>41</v>
      </c>
      <c r="AH409" s="88" t="s">
        <v>41</v>
      </c>
      <c r="AI409" s="88" t="s">
        <v>41</v>
      </c>
      <c r="AJ409" s="88" t="s">
        <v>41</v>
      </c>
      <c r="AK409" s="88"/>
      <c r="AL409" s="88"/>
      <c r="AM409" s="88"/>
      <c r="AN409" s="88" t="s">
        <v>41</v>
      </c>
      <c r="AO409" s="88" t="s">
        <v>41</v>
      </c>
      <c r="AP409" s="88" t="s">
        <v>41</v>
      </c>
      <c r="AQ409" s="88"/>
      <c r="AR409" s="67"/>
      <c r="AS409" s="67"/>
      <c r="AT409" s="67"/>
      <c r="AU409" s="67"/>
      <c r="AV409" s="67"/>
    </row>
    <row r="410" spans="1:48" s="19" customFormat="1" x14ac:dyDescent="0.2">
      <c r="A410" s="79">
        <v>9004</v>
      </c>
      <c r="B410" s="80" t="s">
        <v>39</v>
      </c>
      <c r="C410" s="80"/>
      <c r="D410" s="81"/>
      <c r="E410" s="80">
        <v>4.0000000000000001E-3</v>
      </c>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88" t="s">
        <v>42</v>
      </c>
      <c r="AD410" s="67"/>
      <c r="AE410" s="88" t="s">
        <v>42</v>
      </c>
      <c r="AF410" s="88" t="s">
        <v>42</v>
      </c>
      <c r="AG410" s="88" t="s">
        <v>42</v>
      </c>
      <c r="AH410" s="88" t="s">
        <v>42</v>
      </c>
      <c r="AI410" s="88" t="s">
        <v>42</v>
      </c>
      <c r="AJ410" s="88" t="s">
        <v>42</v>
      </c>
      <c r="AK410" s="88"/>
      <c r="AL410" s="88"/>
      <c r="AM410" s="88"/>
      <c r="AN410" s="88" t="s">
        <v>42</v>
      </c>
      <c r="AO410" s="88" t="s">
        <v>42</v>
      </c>
      <c r="AP410" s="88" t="s">
        <v>42</v>
      </c>
      <c r="AQ410" s="88"/>
      <c r="AR410" s="67"/>
      <c r="AS410" s="67"/>
      <c r="AT410" s="67"/>
      <c r="AU410" s="67"/>
      <c r="AV410" s="67"/>
    </row>
    <row r="411" spans="1:48" s="19" customFormat="1" x14ac:dyDescent="0.2">
      <c r="A411" s="79">
        <v>9005</v>
      </c>
      <c r="B411" s="80" t="s">
        <v>39</v>
      </c>
      <c r="C411" s="80"/>
      <c r="D411" s="81"/>
      <c r="E411" s="80">
        <v>5.0000000000000001E-3</v>
      </c>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88" t="s">
        <v>28</v>
      </c>
      <c r="AE411" s="88"/>
      <c r="AF411" s="88"/>
      <c r="AG411" s="88"/>
      <c r="AH411" s="88"/>
      <c r="AI411" s="88"/>
      <c r="AJ411" s="88"/>
      <c r="AK411" s="88"/>
      <c r="AL411" s="88"/>
      <c r="AM411" s="88"/>
      <c r="AN411" s="88"/>
      <c r="AO411" s="88"/>
      <c r="AP411" s="88"/>
      <c r="AQ411" s="88" t="s">
        <v>43</v>
      </c>
      <c r="AR411" s="67"/>
      <c r="AS411" s="67"/>
      <c r="AT411" s="67"/>
      <c r="AU411" s="67"/>
      <c r="AV411" s="67"/>
    </row>
    <row r="412" spans="1:48" s="19" customFormat="1" x14ac:dyDescent="0.2">
      <c r="A412" s="79">
        <v>9006</v>
      </c>
      <c r="B412" s="80" t="s">
        <v>39</v>
      </c>
      <c r="C412" s="80"/>
      <c r="D412" s="81"/>
      <c r="E412" s="80">
        <v>6.0000000000000001E-3</v>
      </c>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88" t="s">
        <v>40</v>
      </c>
      <c r="AE412" s="88"/>
      <c r="AF412" s="88"/>
      <c r="AG412" s="88"/>
      <c r="AH412" s="88"/>
      <c r="AI412" s="88"/>
      <c r="AJ412" s="88"/>
      <c r="AK412" s="88"/>
      <c r="AL412" s="88"/>
      <c r="AM412" s="88"/>
      <c r="AN412" s="88"/>
      <c r="AO412" s="88"/>
      <c r="AP412" s="88"/>
      <c r="AQ412" s="88" t="s">
        <v>43</v>
      </c>
      <c r="AR412" s="67"/>
      <c r="AS412" s="67"/>
      <c r="AT412" s="67"/>
      <c r="AU412" s="67"/>
      <c r="AV412" s="67"/>
    </row>
    <row r="413" spans="1:48" s="19" customFormat="1" x14ac:dyDescent="0.2">
      <c r="A413" s="79">
        <v>9007</v>
      </c>
      <c r="B413" s="80" t="s">
        <v>39</v>
      </c>
      <c r="C413" s="80"/>
      <c r="D413" s="81"/>
      <c r="E413" s="80">
        <v>7.0000000000000001E-3</v>
      </c>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88" t="s">
        <v>41</v>
      </c>
      <c r="AE413" s="88"/>
      <c r="AF413" s="88"/>
      <c r="AG413" s="88"/>
      <c r="AH413" s="88"/>
      <c r="AI413" s="88"/>
      <c r="AJ413" s="88"/>
      <c r="AK413" s="88"/>
      <c r="AL413" s="88"/>
      <c r="AM413" s="88"/>
      <c r="AN413" s="88"/>
      <c r="AO413" s="88"/>
      <c r="AP413" s="88"/>
      <c r="AQ413" s="88" t="s">
        <v>43</v>
      </c>
      <c r="AR413" s="67"/>
      <c r="AS413" s="67"/>
      <c r="AT413" s="67"/>
      <c r="AU413" s="67"/>
      <c r="AV413" s="67"/>
    </row>
    <row r="414" spans="1:48" s="19" customFormat="1" x14ac:dyDescent="0.2">
      <c r="A414" s="79">
        <v>9008</v>
      </c>
      <c r="B414" s="80" t="s">
        <v>39</v>
      </c>
      <c r="C414" s="80"/>
      <c r="D414" s="81"/>
      <c r="E414" s="80">
        <v>8.0000000000000002E-3</v>
      </c>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88" t="s">
        <v>42</v>
      </c>
      <c r="AE414" s="88"/>
      <c r="AF414" s="88"/>
      <c r="AG414" s="88"/>
      <c r="AH414" s="88"/>
      <c r="AI414" s="88"/>
      <c r="AJ414" s="88"/>
      <c r="AK414" s="88"/>
      <c r="AL414" s="88"/>
      <c r="AM414" s="88"/>
      <c r="AN414" s="88"/>
      <c r="AO414" s="88"/>
      <c r="AP414" s="88"/>
      <c r="AQ414" s="88" t="s">
        <v>43</v>
      </c>
      <c r="AR414" s="67"/>
      <c r="AS414" s="67"/>
      <c r="AT414" s="67"/>
      <c r="AU414" s="67"/>
      <c r="AV414" s="67"/>
    </row>
    <row r="415" spans="1:48" s="19" customFormat="1" x14ac:dyDescent="0.2">
      <c r="A415" s="79">
        <v>9009</v>
      </c>
      <c r="B415" s="80" t="s">
        <v>39</v>
      </c>
      <c r="C415" s="80"/>
      <c r="D415" s="81"/>
      <c r="E415" s="80">
        <v>8.9999999999999993E-3</v>
      </c>
      <c r="F415" s="67"/>
      <c r="G415" s="67"/>
      <c r="H415" s="67"/>
      <c r="I415" s="67"/>
      <c r="J415" s="67"/>
      <c r="K415" s="67"/>
      <c r="L415" s="67"/>
      <c r="M415" s="67"/>
      <c r="N415" s="67"/>
      <c r="O415" s="67"/>
      <c r="P415" s="67"/>
      <c r="Q415" s="67"/>
      <c r="R415" s="67"/>
      <c r="S415" s="67"/>
      <c r="T415" s="67"/>
      <c r="U415" s="67"/>
      <c r="V415" s="67"/>
      <c r="W415" s="67"/>
      <c r="X415" s="67"/>
      <c r="Y415" s="67"/>
      <c r="Z415" s="67"/>
      <c r="AA415" s="67"/>
      <c r="AB415" s="88" t="s">
        <v>42</v>
      </c>
      <c r="AC415" s="67"/>
      <c r="AD415" s="88"/>
      <c r="AE415" s="88"/>
      <c r="AF415" s="88"/>
      <c r="AG415" s="88"/>
      <c r="AH415" s="88"/>
      <c r="AI415" s="88"/>
      <c r="AJ415" s="88"/>
      <c r="AK415" s="88"/>
      <c r="AL415" s="88"/>
      <c r="AM415" s="88"/>
      <c r="AN415" s="88"/>
      <c r="AO415" s="88"/>
      <c r="AP415" s="88"/>
      <c r="AQ415" s="88" t="s">
        <v>44</v>
      </c>
      <c r="AR415" s="67"/>
      <c r="AS415" s="67"/>
      <c r="AT415" s="67"/>
      <c r="AU415" s="67"/>
      <c r="AV415" s="67"/>
    </row>
    <row r="416" spans="1:48" x14ac:dyDescent="0.2">
      <c r="A416" s="79">
        <v>9010</v>
      </c>
      <c r="B416" s="80" t="s">
        <v>39</v>
      </c>
      <c r="C416" s="80"/>
      <c r="D416" s="81"/>
      <c r="E416" s="80">
        <v>7.0000000000000007E-2</v>
      </c>
      <c r="F416" s="67"/>
      <c r="G416" s="67"/>
      <c r="H416" s="67"/>
      <c r="I416" s="67"/>
      <c r="J416" s="67"/>
      <c r="K416" s="67"/>
      <c r="L416" s="67"/>
      <c r="M416" s="67"/>
      <c r="N416" s="67"/>
      <c r="O416" s="67"/>
      <c r="P416" s="67"/>
      <c r="Q416" s="67"/>
      <c r="R416" s="67"/>
      <c r="S416" s="67"/>
      <c r="T416" s="67"/>
      <c r="U416" s="67"/>
      <c r="V416" s="67"/>
      <c r="W416" s="67"/>
      <c r="X416" s="67"/>
      <c r="Y416" s="67"/>
      <c r="Z416" s="67"/>
      <c r="AA416" s="67"/>
      <c r="AB416" s="67" t="s">
        <v>28</v>
      </c>
      <c r="AC416" s="67"/>
      <c r="AD416" s="67"/>
      <c r="AE416" s="67"/>
      <c r="AF416" s="67"/>
      <c r="AG416" s="67"/>
      <c r="AH416" s="67"/>
      <c r="AI416" s="67"/>
      <c r="AJ416" s="67"/>
      <c r="AN416" s="67"/>
      <c r="AO416" s="67"/>
      <c r="AP416" s="67"/>
      <c r="AQ416" s="88" t="s">
        <v>44</v>
      </c>
      <c r="AR416" s="67"/>
      <c r="AS416" s="67"/>
      <c r="AT416" s="67"/>
      <c r="AU416" s="67"/>
      <c r="AV416" s="67"/>
    </row>
    <row r="417" spans="1:48" x14ac:dyDescent="0.2">
      <c r="A417" s="79">
        <v>9011</v>
      </c>
      <c r="B417" s="80" t="s">
        <v>39</v>
      </c>
      <c r="C417" s="80"/>
      <c r="D417" s="81"/>
      <c r="E417" s="80">
        <v>0.08</v>
      </c>
      <c r="F417" s="67"/>
      <c r="G417" s="67"/>
      <c r="H417" s="67"/>
      <c r="I417" s="67"/>
      <c r="J417" s="67"/>
      <c r="K417" s="67"/>
      <c r="L417" s="67"/>
      <c r="M417" s="67"/>
      <c r="N417" s="67"/>
      <c r="O417" s="67"/>
      <c r="P417" s="67"/>
      <c r="Q417" s="67"/>
      <c r="R417" s="67"/>
      <c r="S417" s="67"/>
      <c r="T417" s="67"/>
      <c r="U417" s="67"/>
      <c r="V417" s="67"/>
      <c r="W417" s="67"/>
      <c r="X417" s="67"/>
      <c r="Y417" s="67"/>
      <c r="Z417" s="67"/>
      <c r="AA417" s="67"/>
      <c r="AB417" s="67" t="s">
        <v>40</v>
      </c>
      <c r="AC417" s="67"/>
      <c r="AD417" s="67"/>
      <c r="AE417" s="67"/>
      <c r="AF417" s="67"/>
      <c r="AG417" s="67"/>
      <c r="AH417" s="67"/>
      <c r="AI417" s="67"/>
      <c r="AJ417" s="67"/>
      <c r="AN417" s="67"/>
      <c r="AO417" s="67"/>
      <c r="AP417" s="67"/>
      <c r="AQ417" s="88" t="s">
        <v>44</v>
      </c>
      <c r="AR417" s="67"/>
      <c r="AS417" s="67"/>
      <c r="AT417" s="67"/>
      <c r="AU417" s="67"/>
      <c r="AV417" s="67"/>
    </row>
    <row r="418" spans="1:48" x14ac:dyDescent="0.2">
      <c r="A418" s="79">
        <v>9012</v>
      </c>
      <c r="B418" s="80" t="s">
        <v>39</v>
      </c>
      <c r="C418" s="80"/>
      <c r="D418" s="81"/>
      <c r="E418" s="80">
        <v>0.09</v>
      </c>
      <c r="F418" s="67"/>
      <c r="G418" s="67"/>
      <c r="H418" s="67"/>
      <c r="I418" s="67"/>
      <c r="J418" s="67"/>
      <c r="K418" s="67"/>
      <c r="L418" s="67"/>
      <c r="M418" s="67"/>
      <c r="N418" s="67"/>
      <c r="O418" s="67"/>
      <c r="P418" s="67"/>
      <c r="Q418" s="67"/>
      <c r="R418" s="67"/>
      <c r="S418" s="67"/>
      <c r="T418" s="67"/>
      <c r="U418" s="67"/>
      <c r="V418" s="67"/>
      <c r="W418" s="67"/>
      <c r="X418" s="67"/>
      <c r="Y418" s="67"/>
      <c r="Z418" s="67"/>
      <c r="AA418" s="67"/>
      <c r="AB418" s="67" t="s">
        <v>41</v>
      </c>
      <c r="AC418" s="67"/>
      <c r="AD418" s="67"/>
      <c r="AE418" s="67"/>
      <c r="AF418" s="67"/>
      <c r="AG418" s="67"/>
      <c r="AH418" s="67"/>
      <c r="AI418" s="67"/>
      <c r="AJ418" s="67"/>
      <c r="AN418" s="67"/>
      <c r="AO418" s="67"/>
      <c r="AP418" s="67"/>
      <c r="AQ418" s="88" t="s">
        <v>44</v>
      </c>
      <c r="AR418" s="67"/>
      <c r="AS418" s="67"/>
      <c r="AT418" s="67"/>
      <c r="AU418" s="67"/>
      <c r="AV418" s="67"/>
    </row>
    <row r="419" spans="1:48" x14ac:dyDescent="0.2">
      <c r="A419" s="79"/>
      <c r="B419" s="80"/>
      <c r="C419" s="80"/>
      <c r="D419" s="81"/>
      <c r="E419" s="80">
        <f>SUBTOTAL(9,E5:E418)</f>
        <v>0.28500000000000003</v>
      </c>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N419" s="67"/>
      <c r="AO419" s="67"/>
      <c r="AP419" s="67"/>
      <c r="AQ419" s="67"/>
      <c r="AR419" s="67"/>
      <c r="AS419" s="67"/>
      <c r="AT419" s="67"/>
      <c r="AU419" s="67"/>
      <c r="AV419" s="67"/>
    </row>
  </sheetData>
  <sortState xmlns:xlrd2="http://schemas.microsoft.com/office/spreadsheetml/2017/richdata2" ref="A5:AQ419">
    <sortCondition ref="A5:A419"/>
  </sortState>
  <mergeCells count="2">
    <mergeCell ref="X3:AJ3"/>
    <mergeCell ref="Q3:T3"/>
  </mergeCells>
  <phoneticPr fontId="2" type="noConversion"/>
  <printOptions gridLines="1"/>
  <pageMargins left="0.7" right="0.7" top="0.75" bottom="0.75" header="0.3" footer="0.3"/>
  <pageSetup paperSize="262" fitToHeight="0" orientation="landscape"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62AF-0557-428C-AC72-264E88414697}">
  <dimension ref="B3:J48"/>
  <sheetViews>
    <sheetView topLeftCell="A19" workbookViewId="0">
      <selection activeCell="C33" sqref="C33:J48"/>
    </sheetView>
  </sheetViews>
  <sheetFormatPr defaultRowHeight="12.75" x14ac:dyDescent="0.2"/>
  <cols>
    <col min="3" max="3" width="10.28515625" customWidth="1"/>
    <col min="4" max="4" width="10" customWidth="1"/>
    <col min="5" max="5" width="10.7109375" customWidth="1"/>
    <col min="6" max="6" width="9.7109375" customWidth="1"/>
    <col min="7" max="7" width="10" customWidth="1"/>
    <col min="8" max="9" width="9.7109375" customWidth="1"/>
    <col min="10" max="10" width="9.85546875" customWidth="1"/>
  </cols>
  <sheetData>
    <row r="3" spans="2:10" x14ac:dyDescent="0.2">
      <c r="B3" s="120" t="s">
        <v>45</v>
      </c>
      <c r="C3" s="120"/>
      <c r="D3" s="120"/>
    </row>
    <row r="4" spans="2:10" x14ac:dyDescent="0.2">
      <c r="B4" s="71" t="s">
        <v>26</v>
      </c>
      <c r="C4" s="78"/>
      <c r="D4" s="72"/>
    </row>
    <row r="5" spans="2:10" x14ac:dyDescent="0.2">
      <c r="B5" s="71" t="s">
        <v>31</v>
      </c>
      <c r="C5" s="78"/>
      <c r="D5" s="72"/>
    </row>
    <row r="6" spans="2:10" x14ac:dyDescent="0.2">
      <c r="B6" s="71" t="s">
        <v>29</v>
      </c>
      <c r="C6" s="78"/>
      <c r="D6" s="72"/>
    </row>
    <row r="7" spans="2:10" x14ac:dyDescent="0.2">
      <c r="B7" s="71" t="s">
        <v>46</v>
      </c>
      <c r="C7" s="78"/>
      <c r="D7" s="72"/>
    </row>
    <row r="11" spans="2:10" x14ac:dyDescent="0.2">
      <c r="B11" s="92"/>
      <c r="C11" s="93" t="s">
        <v>47</v>
      </c>
      <c r="D11" s="93" t="s">
        <v>48</v>
      </c>
      <c r="E11" s="93" t="s">
        <v>49</v>
      </c>
      <c r="F11" s="93" t="s">
        <v>50</v>
      </c>
      <c r="G11" s="93" t="s">
        <v>51</v>
      </c>
      <c r="H11" s="93" t="s">
        <v>52</v>
      </c>
      <c r="I11" s="93" t="s">
        <v>53</v>
      </c>
      <c r="J11" s="93" t="s">
        <v>54</v>
      </c>
    </row>
    <row r="12" spans="2:10" x14ac:dyDescent="0.2">
      <c r="B12" s="109" t="s">
        <v>237</v>
      </c>
      <c r="C12" s="110"/>
      <c r="D12" s="110"/>
      <c r="E12" s="110"/>
      <c r="F12" s="110"/>
      <c r="G12" s="110"/>
      <c r="H12" s="110"/>
      <c r="I12" s="95"/>
      <c r="J12" s="110"/>
    </row>
    <row r="13" spans="2:10" x14ac:dyDescent="0.2">
      <c r="B13" s="94" t="s">
        <v>27</v>
      </c>
      <c r="C13" s="95"/>
      <c r="D13" s="95"/>
      <c r="E13" s="95"/>
      <c r="F13" s="95"/>
      <c r="G13" s="95"/>
      <c r="H13" s="95"/>
      <c r="I13" s="95"/>
      <c r="J13" s="95"/>
    </row>
    <row r="14" spans="2:10" x14ac:dyDescent="0.2">
      <c r="B14" s="94" t="s">
        <v>30</v>
      </c>
      <c r="C14" s="95"/>
      <c r="D14" s="95"/>
      <c r="E14" s="95"/>
      <c r="F14" s="95"/>
      <c r="G14" s="95"/>
      <c r="H14" s="95"/>
      <c r="I14" s="95"/>
      <c r="J14" s="95"/>
    </row>
    <row r="15" spans="2:10" x14ac:dyDescent="0.2">
      <c r="B15" s="94" t="s">
        <v>36</v>
      </c>
      <c r="C15" s="95"/>
      <c r="D15" s="95"/>
      <c r="E15" s="95"/>
      <c r="F15" s="95"/>
      <c r="G15" s="95"/>
      <c r="H15" s="95"/>
      <c r="I15" s="95"/>
      <c r="J15" s="95"/>
    </row>
    <row r="16" spans="2:10" x14ac:dyDescent="0.2">
      <c r="B16" s="94" t="s">
        <v>55</v>
      </c>
      <c r="C16" s="95"/>
      <c r="D16" s="95"/>
      <c r="E16" s="95"/>
      <c r="F16" s="95"/>
      <c r="G16" s="95"/>
      <c r="H16" s="95"/>
      <c r="I16" s="95"/>
      <c r="J16" s="95"/>
    </row>
    <row r="17" spans="2:10" x14ac:dyDescent="0.2">
      <c r="B17" s="94" t="s">
        <v>46</v>
      </c>
      <c r="C17" s="95"/>
      <c r="D17" s="95"/>
      <c r="E17" s="95"/>
      <c r="F17" s="95"/>
      <c r="G17" s="95"/>
      <c r="H17" s="95"/>
      <c r="I17" s="95"/>
      <c r="J17" s="95"/>
    </row>
    <row r="20" spans="2:10" x14ac:dyDescent="0.2">
      <c r="B20" s="121" t="s">
        <v>238</v>
      </c>
      <c r="C20" s="122"/>
      <c r="D20" s="122"/>
      <c r="E20" s="122"/>
    </row>
    <row r="21" spans="2:10" x14ac:dyDescent="0.2">
      <c r="B21" s="111"/>
      <c r="C21" s="112" t="s">
        <v>26</v>
      </c>
      <c r="D21" s="112" t="s">
        <v>31</v>
      </c>
      <c r="E21" s="112" t="s">
        <v>29</v>
      </c>
    </row>
    <row r="22" spans="2:10" x14ac:dyDescent="0.2">
      <c r="B22" s="111">
        <v>2015</v>
      </c>
      <c r="C22" s="113"/>
      <c r="D22" s="113"/>
      <c r="E22" s="111"/>
    </row>
    <row r="23" spans="2:10" x14ac:dyDescent="0.2">
      <c r="B23" s="111">
        <v>2016</v>
      </c>
      <c r="C23" s="113"/>
      <c r="D23" s="113"/>
      <c r="E23" s="111"/>
    </row>
    <row r="24" spans="2:10" x14ac:dyDescent="0.2">
      <c r="B24" s="111">
        <v>2017</v>
      </c>
      <c r="C24" s="113"/>
      <c r="D24" s="113"/>
      <c r="E24" s="111"/>
    </row>
    <row r="25" spans="2:10" x14ac:dyDescent="0.2">
      <c r="B25" s="111">
        <v>2018</v>
      </c>
      <c r="C25" s="113"/>
      <c r="D25" s="113"/>
      <c r="E25" s="111"/>
    </row>
    <row r="26" spans="2:10" x14ac:dyDescent="0.2">
      <c r="B26" s="111">
        <v>2019</v>
      </c>
      <c r="C26" s="113"/>
      <c r="D26" s="113"/>
      <c r="E26" s="111"/>
    </row>
    <row r="29" spans="2:10" x14ac:dyDescent="0.2">
      <c r="J29" s="23"/>
    </row>
    <row r="30" spans="2:10" x14ac:dyDescent="0.2">
      <c r="J30" s="23"/>
    </row>
    <row r="31" spans="2:10" x14ac:dyDescent="0.2">
      <c r="B31" s="121" t="s">
        <v>240</v>
      </c>
      <c r="C31" s="122"/>
      <c r="D31" s="122"/>
      <c r="E31" s="122"/>
      <c r="F31" s="122"/>
      <c r="G31" s="122"/>
      <c r="H31" s="122"/>
      <c r="I31" s="122"/>
      <c r="J31" s="122"/>
    </row>
    <row r="32" spans="2:10" x14ac:dyDescent="0.2">
      <c r="B32" s="111"/>
      <c r="C32" s="112" t="s">
        <v>28</v>
      </c>
      <c r="D32" s="112" t="s">
        <v>34</v>
      </c>
      <c r="E32" s="112" t="s">
        <v>80</v>
      </c>
      <c r="F32" s="112" t="s">
        <v>83</v>
      </c>
      <c r="G32" s="111" t="s">
        <v>42</v>
      </c>
      <c r="H32" s="111" t="s">
        <v>41</v>
      </c>
      <c r="I32" s="111" t="s">
        <v>90</v>
      </c>
      <c r="J32" s="111" t="s">
        <v>93</v>
      </c>
    </row>
    <row r="33" spans="2:10" x14ac:dyDescent="0.2">
      <c r="B33" s="111">
        <v>2010</v>
      </c>
      <c r="C33" s="113"/>
      <c r="D33" s="113"/>
      <c r="E33" s="113"/>
      <c r="F33" s="113"/>
      <c r="G33" s="113"/>
      <c r="H33" s="113"/>
      <c r="I33" s="113"/>
      <c r="J33" s="113"/>
    </row>
    <row r="34" spans="2:10" x14ac:dyDescent="0.2">
      <c r="B34" s="111">
        <v>2011</v>
      </c>
      <c r="C34" s="113"/>
      <c r="D34" s="113"/>
      <c r="E34" s="113"/>
      <c r="F34" s="113"/>
      <c r="G34" s="113"/>
      <c r="H34" s="113"/>
      <c r="I34" s="113"/>
      <c r="J34" s="113"/>
    </row>
    <row r="35" spans="2:10" x14ac:dyDescent="0.2">
      <c r="B35" s="111">
        <v>2012</v>
      </c>
      <c r="C35" s="113"/>
      <c r="D35" s="113"/>
      <c r="E35" s="113"/>
      <c r="F35" s="113"/>
      <c r="G35" s="113"/>
      <c r="H35" s="113"/>
      <c r="I35" s="113"/>
      <c r="J35" s="113"/>
    </row>
    <row r="36" spans="2:10" x14ac:dyDescent="0.2">
      <c r="B36" s="111">
        <v>2013</v>
      </c>
      <c r="C36" s="113"/>
      <c r="D36" s="113"/>
      <c r="E36" s="113"/>
      <c r="F36" s="113"/>
      <c r="G36" s="113"/>
      <c r="H36" s="113"/>
      <c r="I36" s="113"/>
      <c r="J36" s="113"/>
    </row>
    <row r="37" spans="2:10" x14ac:dyDescent="0.2">
      <c r="B37" s="111">
        <v>2014</v>
      </c>
      <c r="C37" s="113"/>
      <c r="D37" s="113"/>
      <c r="E37" s="113"/>
      <c r="F37" s="113"/>
      <c r="G37" s="113"/>
      <c r="H37" s="113"/>
      <c r="I37" s="113"/>
      <c r="J37" s="113"/>
    </row>
    <row r="38" spans="2:10" x14ac:dyDescent="0.2">
      <c r="B38" s="111">
        <v>2015</v>
      </c>
      <c r="C38" s="113"/>
      <c r="D38" s="113"/>
      <c r="E38" s="113"/>
      <c r="F38" s="113"/>
      <c r="G38" s="113"/>
      <c r="H38" s="113"/>
      <c r="I38" s="113"/>
      <c r="J38" s="113"/>
    </row>
    <row r="39" spans="2:10" x14ac:dyDescent="0.2">
      <c r="B39" s="111">
        <v>2016</v>
      </c>
      <c r="C39" s="113"/>
      <c r="D39" s="113"/>
      <c r="E39" s="113"/>
      <c r="F39" s="113"/>
      <c r="G39" s="113"/>
      <c r="H39" s="113"/>
      <c r="I39" s="113"/>
      <c r="J39" s="113"/>
    </row>
    <row r="40" spans="2:10" x14ac:dyDescent="0.2">
      <c r="B40" s="111">
        <v>2017</v>
      </c>
      <c r="C40" s="113"/>
      <c r="D40" s="113"/>
      <c r="E40" s="113"/>
      <c r="F40" s="113"/>
      <c r="G40" s="113"/>
      <c r="H40" s="113"/>
      <c r="I40" s="113"/>
      <c r="J40" s="113"/>
    </row>
    <row r="41" spans="2:10" x14ac:dyDescent="0.2">
      <c r="B41" s="111">
        <v>2018</v>
      </c>
      <c r="C41" s="113"/>
      <c r="D41" s="113"/>
      <c r="E41" s="113"/>
      <c r="F41" s="113"/>
      <c r="G41" s="113"/>
      <c r="H41" s="113"/>
      <c r="I41" s="113"/>
      <c r="J41" s="113"/>
    </row>
    <row r="42" spans="2:10" x14ac:dyDescent="0.2">
      <c r="B42" s="111">
        <v>2019</v>
      </c>
      <c r="C42" s="113"/>
      <c r="D42" s="113"/>
      <c r="E42" s="113"/>
      <c r="F42" s="113"/>
      <c r="G42" s="113"/>
      <c r="H42" s="113"/>
      <c r="I42" s="113"/>
      <c r="J42" s="113"/>
    </row>
    <row r="43" spans="2:10" x14ac:dyDescent="0.2">
      <c r="B43" s="111">
        <v>2020</v>
      </c>
      <c r="C43" s="113"/>
      <c r="D43" s="113"/>
      <c r="E43" s="113"/>
      <c r="F43" s="113"/>
      <c r="G43" s="113"/>
      <c r="H43" s="113"/>
      <c r="I43" s="113"/>
      <c r="J43" s="113"/>
    </row>
    <row r="44" spans="2:10" x14ac:dyDescent="0.2">
      <c r="B44" s="111">
        <v>2021</v>
      </c>
      <c r="C44" s="113"/>
      <c r="D44" s="113"/>
      <c r="E44" s="113"/>
      <c r="F44" s="113"/>
      <c r="G44" s="113"/>
      <c r="H44" s="113"/>
      <c r="I44" s="113"/>
      <c r="J44" s="113"/>
    </row>
    <row r="45" spans="2:10" x14ac:dyDescent="0.2">
      <c r="B45" s="111">
        <v>2022</v>
      </c>
      <c r="C45" s="113"/>
      <c r="D45" s="113"/>
      <c r="E45" s="113"/>
      <c r="F45" s="113"/>
      <c r="G45" s="113"/>
      <c r="H45" s="113"/>
      <c r="I45" s="113"/>
      <c r="J45" s="113"/>
    </row>
    <row r="46" spans="2:10" x14ac:dyDescent="0.2">
      <c r="B46" s="111">
        <v>2023</v>
      </c>
      <c r="C46" s="113"/>
      <c r="D46" s="113"/>
      <c r="E46" s="113"/>
      <c r="F46" s="113"/>
      <c r="G46" s="113"/>
      <c r="H46" s="113"/>
      <c r="I46" s="113"/>
      <c r="J46" s="113"/>
    </row>
    <row r="47" spans="2:10" x14ac:dyDescent="0.2">
      <c r="B47" s="111">
        <v>2024</v>
      </c>
      <c r="C47" s="113"/>
      <c r="D47" s="113"/>
      <c r="E47" s="113"/>
      <c r="F47" s="113"/>
      <c r="G47" s="113"/>
      <c r="H47" s="113"/>
      <c r="I47" s="113"/>
      <c r="J47" s="113"/>
    </row>
    <row r="48" spans="2:10" x14ac:dyDescent="0.2">
      <c r="B48" s="111">
        <v>2025</v>
      </c>
      <c r="C48" s="113"/>
      <c r="D48" s="113"/>
      <c r="E48" s="113"/>
      <c r="F48" s="113"/>
      <c r="G48" s="113"/>
      <c r="H48" s="113"/>
      <c r="I48" s="113"/>
      <c r="J48" s="113"/>
    </row>
  </sheetData>
  <mergeCells count="3">
    <mergeCell ref="B3:D3"/>
    <mergeCell ref="B20:E20"/>
    <mergeCell ref="B31:J31"/>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F273-5728-4475-8EEA-C9C0B43EEE3C}">
  <dimension ref="B69:U122"/>
  <sheetViews>
    <sheetView workbookViewId="0">
      <selection activeCell="G13" sqref="G13"/>
    </sheetView>
  </sheetViews>
  <sheetFormatPr defaultRowHeight="12.75" x14ac:dyDescent="0.2"/>
  <cols>
    <col min="2" max="2" width="13.85546875" bestFit="1" customWidth="1"/>
    <col min="3" max="3" width="14.42578125" bestFit="1" customWidth="1"/>
    <col min="4" max="5" width="5" bestFit="1" customWidth="1"/>
    <col min="6" max="6" width="13.85546875" bestFit="1" customWidth="1"/>
    <col min="7" max="7" width="14.42578125" bestFit="1" customWidth="1"/>
    <col min="8" max="8" width="11.7109375" bestFit="1" customWidth="1"/>
    <col min="9" max="10" width="13.85546875" bestFit="1" customWidth="1"/>
    <col min="11" max="11" width="14.42578125" bestFit="1" customWidth="1"/>
    <col min="12" max="12" width="17" bestFit="1" customWidth="1"/>
    <col min="13" max="13" width="5" bestFit="1" customWidth="1"/>
    <col min="14" max="14" width="6" bestFit="1" customWidth="1"/>
    <col min="15" max="16" width="5" bestFit="1" customWidth="1"/>
    <col min="17" max="17" width="11.7109375" bestFit="1" customWidth="1"/>
    <col min="19" max="19" width="13.85546875" bestFit="1" customWidth="1"/>
    <col min="20" max="20" width="14.42578125" bestFit="1" customWidth="1"/>
  </cols>
  <sheetData>
    <row r="69" spans="2:5" x14ac:dyDescent="0.2">
      <c r="B69" s="121"/>
      <c r="C69" s="122"/>
      <c r="D69" s="122"/>
      <c r="E69" s="122"/>
    </row>
    <row r="70" spans="2:5" x14ac:dyDescent="0.2">
      <c r="B70" s="111"/>
      <c r="C70" s="112"/>
      <c r="D70" s="112"/>
      <c r="E70" s="112"/>
    </row>
    <row r="71" spans="2:5" x14ac:dyDescent="0.2">
      <c r="B71" s="111"/>
      <c r="C71" s="111"/>
      <c r="D71" s="111"/>
      <c r="E71" s="111"/>
    </row>
    <row r="72" spans="2:5" x14ac:dyDescent="0.2">
      <c r="B72" s="111"/>
      <c r="C72" s="111"/>
      <c r="D72" s="111"/>
      <c r="E72" s="111"/>
    </row>
    <row r="73" spans="2:5" x14ac:dyDescent="0.2">
      <c r="B73" s="111"/>
      <c r="C73" s="111"/>
      <c r="D73" s="111"/>
      <c r="E73" s="111"/>
    </row>
    <row r="74" spans="2:5" x14ac:dyDescent="0.2">
      <c r="B74" s="111"/>
      <c r="C74" s="111"/>
      <c r="D74" s="111"/>
      <c r="E74" s="111"/>
    </row>
    <row r="75" spans="2:5" x14ac:dyDescent="0.2">
      <c r="B75" s="111"/>
      <c r="C75" s="111"/>
      <c r="D75" s="111"/>
      <c r="E75" s="111"/>
    </row>
    <row r="87" spans="21:21" x14ac:dyDescent="0.2">
      <c r="U87" s="70"/>
    </row>
    <row r="96" spans="21:21" x14ac:dyDescent="0.2">
      <c r="U96" s="70"/>
    </row>
    <row r="112" spans="2:17" x14ac:dyDescent="0.2">
      <c r="B112" s="70" t="s">
        <v>56</v>
      </c>
      <c r="C112" t="s">
        <v>57</v>
      </c>
      <c r="D112" s="70"/>
      <c r="E112" s="70"/>
      <c r="F112" s="70"/>
      <c r="G112" s="70"/>
      <c r="H112" s="70"/>
      <c r="I112" s="70"/>
      <c r="J112" s="70"/>
      <c r="K112" s="70"/>
      <c r="L112" s="70"/>
      <c r="M112" s="70"/>
      <c r="N112" s="70"/>
      <c r="O112" s="70"/>
      <c r="P112" s="70"/>
      <c r="Q112" s="70"/>
    </row>
    <row r="113" spans="2:3" x14ac:dyDescent="0.2">
      <c r="B113" s="66" t="s">
        <v>28</v>
      </c>
      <c r="C113" s="69">
        <v>1.0000000000000001E-5</v>
      </c>
    </row>
    <row r="114" spans="2:3" x14ac:dyDescent="0.2">
      <c r="B114" s="66" t="s">
        <v>41</v>
      </c>
      <c r="C114" s="69">
        <v>1.0000000000000001E-5</v>
      </c>
    </row>
    <row r="115" spans="2:3" x14ac:dyDescent="0.2">
      <c r="B115" s="66" t="s">
        <v>83</v>
      </c>
      <c r="C115" s="69">
        <v>1.0000000000000001E-5</v>
      </c>
    </row>
    <row r="116" spans="2:3" x14ac:dyDescent="0.2">
      <c r="B116" s="66" t="s">
        <v>42</v>
      </c>
      <c r="C116" s="69">
        <v>1.0000000000000001E-5</v>
      </c>
    </row>
    <row r="117" spans="2:3" x14ac:dyDescent="0.2">
      <c r="B117" s="66" t="s">
        <v>80</v>
      </c>
      <c r="C117" s="69">
        <v>1.0000000000000001E-5</v>
      </c>
    </row>
    <row r="118" spans="2:3" x14ac:dyDescent="0.2">
      <c r="B118" s="66" t="s">
        <v>90</v>
      </c>
      <c r="C118" s="69">
        <v>1.0000000000000001E-5</v>
      </c>
    </row>
    <row r="119" spans="2:3" x14ac:dyDescent="0.2">
      <c r="B119" s="66" t="s">
        <v>93</v>
      </c>
      <c r="C119" s="69">
        <v>1.0000000000000001E-5</v>
      </c>
    </row>
    <row r="120" spans="2:3" x14ac:dyDescent="0.2">
      <c r="B120" s="66" t="s">
        <v>239</v>
      </c>
      <c r="C120" s="69">
        <v>209.65007000000003</v>
      </c>
    </row>
    <row r="121" spans="2:3" x14ac:dyDescent="0.2">
      <c r="B121" s="66" t="s">
        <v>34</v>
      </c>
      <c r="C121" s="69">
        <v>1.0000000000000001E-5</v>
      </c>
    </row>
    <row r="122" spans="2:3" x14ac:dyDescent="0.2">
      <c r="B122" s="66" t="s">
        <v>58</v>
      </c>
      <c r="C122" s="69">
        <v>209.65015000000002</v>
      </c>
    </row>
  </sheetData>
  <mergeCells count="1">
    <mergeCell ref="B69:E6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51"/>
  <sheetViews>
    <sheetView topLeftCell="A7" workbookViewId="0">
      <selection activeCell="C33" sqref="C33"/>
    </sheetView>
  </sheetViews>
  <sheetFormatPr defaultRowHeight="12.75" x14ac:dyDescent="0.2"/>
  <cols>
    <col min="1" max="1" width="15.85546875" customWidth="1"/>
    <col min="2" max="2" width="14.42578125" customWidth="1"/>
    <col min="3" max="3" width="58.28515625" customWidth="1"/>
    <col min="4" max="4" width="13" style="1" customWidth="1"/>
    <col min="5" max="5" width="16.28515625" customWidth="1"/>
  </cols>
  <sheetData>
    <row r="2" spans="1:4" ht="20.25" x14ac:dyDescent="0.3">
      <c r="A2" s="9" t="s">
        <v>59</v>
      </c>
    </row>
    <row r="4" spans="1:4" ht="18" x14ac:dyDescent="0.25">
      <c r="A4" s="4" t="s">
        <v>60</v>
      </c>
    </row>
    <row r="6" spans="1:4" s="11" customFormat="1" ht="15" customHeight="1" x14ac:dyDescent="0.2">
      <c r="A6" s="10" t="s">
        <v>45</v>
      </c>
      <c r="B6" s="10" t="s">
        <v>61</v>
      </c>
      <c r="C6" s="10" t="s">
        <v>62</v>
      </c>
      <c r="D6" s="13" t="s">
        <v>63</v>
      </c>
    </row>
    <row r="7" spans="1:4" ht="45.75" customHeight="1" x14ac:dyDescent="0.25">
      <c r="A7" s="8" t="s">
        <v>64</v>
      </c>
      <c r="B7" s="8" t="s">
        <v>29</v>
      </c>
      <c r="C7" s="7" t="s">
        <v>65</v>
      </c>
      <c r="D7" s="14"/>
    </row>
    <row r="8" spans="1:4" ht="48" customHeight="1" x14ac:dyDescent="0.25">
      <c r="A8" s="8" t="s">
        <v>66</v>
      </c>
      <c r="B8" s="8" t="s">
        <v>31</v>
      </c>
      <c r="C8" s="7" t="s">
        <v>67</v>
      </c>
      <c r="D8" s="14"/>
    </row>
    <row r="9" spans="1:4" ht="60.75" customHeight="1" x14ac:dyDescent="0.25">
      <c r="A9" s="8" t="s">
        <v>68</v>
      </c>
      <c r="B9" s="8" t="s">
        <v>26</v>
      </c>
      <c r="C9" s="7" t="s">
        <v>69</v>
      </c>
      <c r="D9" s="14"/>
    </row>
    <row r="10" spans="1:4" x14ac:dyDescent="0.2">
      <c r="A10" s="8" t="s">
        <v>70</v>
      </c>
      <c r="B10" s="8" t="s">
        <v>71</v>
      </c>
      <c r="C10" s="7" t="s">
        <v>72</v>
      </c>
    </row>
    <row r="11" spans="1:4" x14ac:dyDescent="0.2">
      <c r="A11" s="8" t="s">
        <v>73</v>
      </c>
      <c r="B11" s="8" t="s">
        <v>73</v>
      </c>
      <c r="C11" s="7" t="s">
        <v>74</v>
      </c>
    </row>
    <row r="20" spans="1:4" ht="18" x14ac:dyDescent="0.25">
      <c r="A20" s="4" t="s">
        <v>75</v>
      </c>
    </row>
    <row r="22" spans="1:4" s="13" customFormat="1" x14ac:dyDescent="0.2">
      <c r="A22" s="12" t="s">
        <v>76</v>
      </c>
      <c r="B22" s="12" t="s">
        <v>61</v>
      </c>
      <c r="C22" s="12" t="s">
        <v>62</v>
      </c>
      <c r="D22" s="12"/>
    </row>
    <row r="23" spans="1:4" x14ac:dyDescent="0.2">
      <c r="A23" s="1" t="s">
        <v>77</v>
      </c>
      <c r="B23" s="1" t="s">
        <v>28</v>
      </c>
      <c r="C23" s="24" t="s">
        <v>78</v>
      </c>
    </row>
    <row r="24" spans="1:4" x14ac:dyDescent="0.2">
      <c r="A24" s="23" t="s">
        <v>79</v>
      </c>
      <c r="B24" s="23" t="s">
        <v>80</v>
      </c>
      <c r="C24" s="24" t="s">
        <v>81</v>
      </c>
    </row>
    <row r="25" spans="1:4" x14ac:dyDescent="0.2">
      <c r="A25" s="1" t="s">
        <v>82</v>
      </c>
      <c r="B25" s="23" t="s">
        <v>83</v>
      </c>
      <c r="C25" s="24" t="s">
        <v>84</v>
      </c>
    </row>
    <row r="26" spans="1:4" x14ac:dyDescent="0.2">
      <c r="A26" s="1" t="s">
        <v>85</v>
      </c>
      <c r="B26" s="1" t="s">
        <v>42</v>
      </c>
      <c r="C26" t="s">
        <v>86</v>
      </c>
    </row>
    <row r="27" spans="1:4" x14ac:dyDescent="0.2">
      <c r="A27" s="1" t="s">
        <v>87</v>
      </c>
      <c r="B27" s="1" t="s">
        <v>41</v>
      </c>
      <c r="C27" t="s">
        <v>88</v>
      </c>
    </row>
    <row r="28" spans="1:4" x14ac:dyDescent="0.2">
      <c r="A28" s="1" t="s">
        <v>89</v>
      </c>
      <c r="B28" s="1" t="s">
        <v>90</v>
      </c>
      <c r="C28" t="s">
        <v>91</v>
      </c>
    </row>
    <row r="29" spans="1:4" x14ac:dyDescent="0.2">
      <c r="A29" s="1" t="s">
        <v>92</v>
      </c>
      <c r="B29" s="1" t="s">
        <v>93</v>
      </c>
      <c r="C29" t="s">
        <v>94</v>
      </c>
    </row>
    <row r="30" spans="1:4" x14ac:dyDescent="0.2">
      <c r="A30" s="23" t="s">
        <v>95</v>
      </c>
      <c r="B30" s="23" t="s">
        <v>34</v>
      </c>
      <c r="C30" s="24" t="s">
        <v>96</v>
      </c>
    </row>
    <row r="31" spans="1:4" x14ac:dyDescent="0.2">
      <c r="A31" s="23" t="s">
        <v>97</v>
      </c>
      <c r="B31" s="23" t="s">
        <v>98</v>
      </c>
      <c r="C31" s="24" t="s">
        <v>99</v>
      </c>
    </row>
    <row r="32" spans="1:4" x14ac:dyDescent="0.2">
      <c r="A32" s="1"/>
      <c r="B32" s="1"/>
    </row>
    <row r="33" spans="1:5" ht="18" x14ac:dyDescent="0.25">
      <c r="A33" s="3" t="s">
        <v>100</v>
      </c>
    </row>
    <row r="34" spans="1:5" ht="18" x14ac:dyDescent="0.25">
      <c r="A34" s="3"/>
    </row>
    <row r="35" spans="1:5" s="13" customFormat="1" x14ac:dyDescent="0.2">
      <c r="A35" s="12" t="s">
        <v>101</v>
      </c>
      <c r="D35" s="12" t="s">
        <v>102</v>
      </c>
    </row>
    <row r="36" spans="1:5" x14ac:dyDescent="0.2">
      <c r="A36" s="1" t="s">
        <v>103</v>
      </c>
      <c r="B36" s="1" t="s">
        <v>101</v>
      </c>
      <c r="D36" s="1" t="s">
        <v>104</v>
      </c>
      <c r="E36" t="s">
        <v>105</v>
      </c>
    </row>
    <row r="37" spans="1:5" x14ac:dyDescent="0.2">
      <c r="A37" s="1" t="s">
        <v>106</v>
      </c>
      <c r="B37" s="1" t="s">
        <v>107</v>
      </c>
      <c r="D37" s="1" t="s">
        <v>108</v>
      </c>
      <c r="E37" t="s">
        <v>109</v>
      </c>
    </row>
    <row r="38" spans="1:5" x14ac:dyDescent="0.2">
      <c r="A38" s="1" t="s">
        <v>110</v>
      </c>
      <c r="B38" s="1" t="s">
        <v>111</v>
      </c>
      <c r="D38" s="1" t="s">
        <v>112</v>
      </c>
      <c r="E38" t="s">
        <v>113</v>
      </c>
    </row>
    <row r="39" spans="1:5" x14ac:dyDescent="0.2">
      <c r="A39" s="1" t="s">
        <v>114</v>
      </c>
      <c r="B39" s="1" t="s">
        <v>115</v>
      </c>
      <c r="D39" s="1" t="s">
        <v>116</v>
      </c>
      <c r="E39" t="s">
        <v>117</v>
      </c>
    </row>
    <row r="40" spans="1:5" x14ac:dyDescent="0.2">
      <c r="A40" s="1" t="s">
        <v>118</v>
      </c>
      <c r="B40" s="1" t="s">
        <v>119</v>
      </c>
      <c r="D40" s="1" t="s">
        <v>120</v>
      </c>
      <c r="E40" t="s">
        <v>121</v>
      </c>
    </row>
    <row r="41" spans="1:5" x14ac:dyDescent="0.2">
      <c r="A41" s="1" t="s">
        <v>122</v>
      </c>
      <c r="B41" s="1" t="s">
        <v>123</v>
      </c>
      <c r="D41" s="1" t="s">
        <v>124</v>
      </c>
    </row>
    <row r="42" spans="1:5" x14ac:dyDescent="0.2">
      <c r="A42" s="1" t="s">
        <v>125</v>
      </c>
      <c r="B42" s="1" t="s">
        <v>126</v>
      </c>
      <c r="D42" s="1" t="s">
        <v>127</v>
      </c>
    </row>
    <row r="43" spans="1:5" x14ac:dyDescent="0.2">
      <c r="A43" s="1" t="s">
        <v>128</v>
      </c>
      <c r="B43" s="1" t="s">
        <v>129</v>
      </c>
      <c r="D43" s="1" t="s">
        <v>130</v>
      </c>
    </row>
    <row r="44" spans="1:5" x14ac:dyDescent="0.2">
      <c r="A44" s="1" t="s">
        <v>37</v>
      </c>
      <c r="B44" s="1" t="s">
        <v>131</v>
      </c>
    </row>
    <row r="46" spans="1:5" s="5" customFormat="1" ht="18" x14ac:dyDescent="0.25">
      <c r="A46" s="6" t="s">
        <v>132</v>
      </c>
      <c r="D46" s="2"/>
    </row>
    <row r="47" spans="1:5" ht="15" x14ac:dyDescent="0.25">
      <c r="A47" s="21" t="s">
        <v>25</v>
      </c>
      <c r="B47" s="21" t="s">
        <v>133</v>
      </c>
      <c r="C47" s="22" t="s">
        <v>134</v>
      </c>
    </row>
    <row r="48" spans="1:5" ht="15" x14ac:dyDescent="0.25">
      <c r="A48" s="21" t="s">
        <v>35</v>
      </c>
      <c r="B48" s="21" t="s">
        <v>135</v>
      </c>
      <c r="C48" s="22" t="s">
        <v>136</v>
      </c>
    </row>
    <row r="49" spans="1:3" ht="15" x14ac:dyDescent="0.25">
      <c r="A49" s="21" t="s">
        <v>32</v>
      </c>
      <c r="B49" s="21" t="s">
        <v>32</v>
      </c>
      <c r="C49" s="22" t="s">
        <v>137</v>
      </c>
    </row>
    <row r="50" spans="1:3" ht="15" x14ac:dyDescent="0.25">
      <c r="A50" s="21" t="s">
        <v>37</v>
      </c>
      <c r="B50" s="21" t="s">
        <v>131</v>
      </c>
      <c r="C50" s="22" t="s">
        <v>138</v>
      </c>
    </row>
    <row r="51" spans="1:3" ht="15" x14ac:dyDescent="0.25">
      <c r="A51" s="21" t="s">
        <v>33</v>
      </c>
      <c r="B51" s="21" t="s">
        <v>139</v>
      </c>
      <c r="C51" s="22" t="s">
        <v>140</v>
      </c>
    </row>
  </sheetData>
  <phoneticPr fontId="2"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F785B-4D47-4946-8DEE-A985A0A9232E}">
  <dimension ref="A1:J107"/>
  <sheetViews>
    <sheetView topLeftCell="A40" workbookViewId="0">
      <selection activeCell="E95" sqref="E95"/>
    </sheetView>
  </sheetViews>
  <sheetFormatPr defaultRowHeight="12.75" x14ac:dyDescent="0.2"/>
  <cols>
    <col min="1" max="1" width="46.5703125" customWidth="1"/>
  </cols>
  <sheetData>
    <row r="1" spans="1:10" x14ac:dyDescent="0.2">
      <c r="A1" s="27" t="s">
        <v>141</v>
      </c>
      <c r="B1" s="28"/>
      <c r="C1" s="29"/>
      <c r="D1" s="30"/>
      <c r="E1" s="31"/>
      <c r="F1" s="31"/>
      <c r="G1" s="31"/>
      <c r="H1" s="31"/>
      <c r="I1" s="31"/>
      <c r="J1" s="31"/>
    </row>
    <row r="2" spans="1:10" x14ac:dyDescent="0.2">
      <c r="A2" s="32" t="s">
        <v>142</v>
      </c>
      <c r="B2" s="33" t="s">
        <v>143</v>
      </c>
      <c r="C2" s="96">
        <v>2007</v>
      </c>
      <c r="D2" s="96">
        <v>2008</v>
      </c>
      <c r="E2" s="96">
        <v>2009</v>
      </c>
      <c r="F2" s="96">
        <v>2010</v>
      </c>
      <c r="G2" s="96">
        <v>2011</v>
      </c>
      <c r="H2" s="96">
        <v>2012</v>
      </c>
      <c r="I2" s="96">
        <v>2013</v>
      </c>
      <c r="J2" s="96">
        <v>2014</v>
      </c>
    </row>
    <row r="3" spans="1:10" x14ac:dyDescent="0.2">
      <c r="A3" s="34"/>
      <c r="B3" s="35"/>
      <c r="C3" s="97"/>
      <c r="D3" s="98"/>
      <c r="E3" s="99"/>
      <c r="F3" s="99"/>
      <c r="G3" s="99"/>
      <c r="H3" s="99"/>
      <c r="I3" s="99"/>
      <c r="J3" s="99"/>
    </row>
    <row r="4" spans="1:10" x14ac:dyDescent="0.2">
      <c r="A4" s="100" t="s">
        <v>144</v>
      </c>
      <c r="B4" s="36" t="s">
        <v>145</v>
      </c>
      <c r="C4" s="99"/>
      <c r="D4" s="101"/>
      <c r="E4" s="102"/>
      <c r="F4" s="99"/>
      <c r="G4" s="99"/>
      <c r="H4" s="99"/>
      <c r="I4" s="99"/>
      <c r="J4" s="99"/>
    </row>
    <row r="5" spans="1:10" x14ac:dyDescent="0.2">
      <c r="A5" s="100" t="s">
        <v>146</v>
      </c>
      <c r="B5" s="103" t="s">
        <v>147</v>
      </c>
      <c r="C5" s="99"/>
      <c r="D5" s="104"/>
      <c r="E5" s="99"/>
      <c r="F5" s="99"/>
      <c r="G5" s="99"/>
      <c r="H5" s="99"/>
      <c r="I5" s="99"/>
      <c r="J5" s="99"/>
    </row>
    <row r="6" spans="1:10" x14ac:dyDescent="0.2">
      <c r="A6" s="100" t="s">
        <v>148</v>
      </c>
      <c r="B6" s="37"/>
      <c r="C6" s="105"/>
      <c r="D6" s="106"/>
      <c r="E6" s="105"/>
      <c r="F6" s="105"/>
      <c r="G6" s="105"/>
      <c r="H6" s="105"/>
      <c r="I6" s="105"/>
      <c r="J6" s="105"/>
    </row>
    <row r="7" spans="1:10" x14ac:dyDescent="0.2">
      <c r="A7" s="107" t="s">
        <v>149</v>
      </c>
      <c r="B7" s="103" t="s">
        <v>150</v>
      </c>
      <c r="C7" s="99"/>
      <c r="D7" s="104"/>
      <c r="E7" s="99"/>
      <c r="F7" s="99"/>
      <c r="G7" s="99"/>
      <c r="H7" s="99"/>
      <c r="I7" s="99"/>
      <c r="J7" s="99"/>
    </row>
    <row r="8" spans="1:10" x14ac:dyDescent="0.2">
      <c r="A8" s="38" t="s">
        <v>151</v>
      </c>
      <c r="B8" s="36" t="s">
        <v>150</v>
      </c>
      <c r="C8" s="99"/>
      <c r="D8" s="104"/>
      <c r="E8" s="99"/>
      <c r="F8" s="99"/>
      <c r="G8" s="99"/>
      <c r="H8" s="99"/>
      <c r="I8" s="99"/>
      <c r="J8" s="99"/>
    </row>
    <row r="9" spans="1:10" x14ac:dyDescent="0.2">
      <c r="A9" s="38" t="s">
        <v>152</v>
      </c>
      <c r="B9" s="103" t="s">
        <v>150</v>
      </c>
      <c r="C9" s="99"/>
      <c r="D9" s="104"/>
      <c r="E9" s="99"/>
      <c r="F9" s="99"/>
      <c r="G9" s="99"/>
      <c r="H9" s="99"/>
      <c r="I9" s="99"/>
      <c r="J9" s="99"/>
    </row>
    <row r="10" spans="1:10" x14ac:dyDescent="0.2">
      <c r="A10" s="38" t="s">
        <v>153</v>
      </c>
      <c r="B10" s="103" t="s">
        <v>150</v>
      </c>
      <c r="C10" s="99"/>
      <c r="D10" s="104"/>
      <c r="E10" s="99"/>
      <c r="F10" s="99"/>
      <c r="G10" s="99"/>
      <c r="H10" s="99"/>
      <c r="I10" s="99"/>
      <c r="J10" s="99"/>
    </row>
    <row r="11" spans="1:10" x14ac:dyDescent="0.2">
      <c r="A11" s="39" t="s">
        <v>154</v>
      </c>
      <c r="B11" s="103" t="s">
        <v>150</v>
      </c>
      <c r="C11" s="99">
        <f>SUM(C7:C10)</f>
        <v>0</v>
      </c>
      <c r="D11" s="99">
        <f t="shared" ref="D11:J11" si="0">SUM(D7:D10)</f>
        <v>0</v>
      </c>
      <c r="E11" s="99">
        <f t="shared" si="0"/>
        <v>0</v>
      </c>
      <c r="F11" s="99">
        <f t="shared" si="0"/>
        <v>0</v>
      </c>
      <c r="G11" s="99">
        <f t="shared" si="0"/>
        <v>0</v>
      </c>
      <c r="H11" s="99">
        <f t="shared" si="0"/>
        <v>0</v>
      </c>
      <c r="I11" s="99">
        <f t="shared" si="0"/>
        <v>0</v>
      </c>
      <c r="J11" s="99">
        <f t="shared" si="0"/>
        <v>0</v>
      </c>
    </row>
    <row r="12" spans="1:10" x14ac:dyDescent="0.2">
      <c r="A12" s="39" t="s">
        <v>155</v>
      </c>
      <c r="B12" s="108"/>
      <c r="C12" s="105"/>
      <c r="D12" s="106"/>
      <c r="E12" s="105"/>
      <c r="F12" s="105"/>
      <c r="G12" s="105"/>
      <c r="H12" s="105"/>
      <c r="I12" s="105"/>
      <c r="J12" s="105"/>
    </row>
    <row r="13" spans="1:10" x14ac:dyDescent="0.2">
      <c r="A13" s="38" t="s">
        <v>156</v>
      </c>
      <c r="B13" s="103" t="s">
        <v>150</v>
      </c>
      <c r="C13" s="99"/>
      <c r="D13" s="104"/>
      <c r="E13" s="99"/>
      <c r="F13" s="99"/>
      <c r="G13" s="99"/>
      <c r="H13" s="99"/>
      <c r="I13" s="99"/>
      <c r="J13" s="99"/>
    </row>
    <row r="14" spans="1:10" x14ac:dyDescent="0.2">
      <c r="A14" s="38" t="s">
        <v>157</v>
      </c>
      <c r="B14" s="103" t="s">
        <v>150</v>
      </c>
      <c r="C14" s="99"/>
      <c r="D14" s="104"/>
      <c r="E14" s="99"/>
      <c r="F14" s="99"/>
      <c r="G14" s="99"/>
      <c r="H14" s="99"/>
      <c r="I14" s="99"/>
      <c r="J14" s="99"/>
    </row>
    <row r="15" spans="1:10" x14ac:dyDescent="0.2">
      <c r="A15" s="38" t="s">
        <v>158</v>
      </c>
      <c r="B15" s="103" t="s">
        <v>150</v>
      </c>
      <c r="C15" s="99"/>
      <c r="D15" s="104"/>
      <c r="E15" s="99"/>
      <c r="F15" s="99"/>
      <c r="G15" s="99"/>
      <c r="H15" s="99"/>
      <c r="I15" s="99"/>
      <c r="J15" s="99"/>
    </row>
    <row r="16" spans="1:10" x14ac:dyDescent="0.2">
      <c r="A16" s="39" t="s">
        <v>159</v>
      </c>
      <c r="B16" s="108"/>
      <c r="C16" s="105"/>
      <c r="D16" s="106"/>
      <c r="E16" s="105"/>
      <c r="F16" s="105"/>
      <c r="G16" s="105"/>
      <c r="H16" s="105"/>
      <c r="I16" s="105"/>
      <c r="J16" s="105"/>
    </row>
    <row r="17" spans="1:10" x14ac:dyDescent="0.2">
      <c r="A17" s="38" t="s">
        <v>160</v>
      </c>
      <c r="B17" s="103" t="s">
        <v>150</v>
      </c>
      <c r="C17" s="99"/>
      <c r="D17" s="104"/>
      <c r="E17" s="99"/>
      <c r="F17" s="99"/>
      <c r="G17" s="99"/>
      <c r="H17" s="99"/>
      <c r="I17" s="99"/>
      <c r="J17" s="99"/>
    </row>
    <row r="18" spans="1:10" x14ac:dyDescent="0.2">
      <c r="A18" s="38" t="s">
        <v>161</v>
      </c>
      <c r="B18" s="103" t="s">
        <v>150</v>
      </c>
      <c r="C18" s="99"/>
      <c r="D18" s="104"/>
      <c r="E18" s="99"/>
      <c r="F18" s="99"/>
      <c r="G18" s="99"/>
      <c r="H18" s="99"/>
      <c r="I18" s="99"/>
      <c r="J18" s="99"/>
    </row>
    <row r="19" spans="1:10" x14ac:dyDescent="0.2">
      <c r="A19" s="38" t="s">
        <v>162</v>
      </c>
      <c r="B19" s="103" t="s">
        <v>147</v>
      </c>
      <c r="C19" s="99"/>
      <c r="D19" s="104"/>
      <c r="E19" s="99"/>
      <c r="F19" s="99"/>
      <c r="G19" s="99"/>
      <c r="H19" s="99"/>
      <c r="I19" s="99"/>
      <c r="J19" s="99"/>
    </row>
    <row r="20" spans="1:10" x14ac:dyDescent="0.2">
      <c r="A20" s="38" t="s">
        <v>163</v>
      </c>
      <c r="B20" s="103" t="s">
        <v>147</v>
      </c>
      <c r="C20" s="99"/>
      <c r="D20" s="104"/>
      <c r="E20" s="99"/>
      <c r="F20" s="99"/>
      <c r="G20" s="99"/>
      <c r="H20" s="99"/>
      <c r="I20" s="99"/>
      <c r="J20" s="99"/>
    </row>
    <row r="21" spans="1:10" x14ac:dyDescent="0.2">
      <c r="A21" s="39" t="s">
        <v>164</v>
      </c>
      <c r="B21" s="40"/>
      <c r="C21" s="105"/>
      <c r="D21" s="105"/>
      <c r="E21" s="105"/>
      <c r="F21" s="105"/>
      <c r="G21" s="105"/>
      <c r="H21" s="105"/>
      <c r="I21" s="105"/>
      <c r="J21" s="105"/>
    </row>
    <row r="22" spans="1:10" x14ac:dyDescent="0.2">
      <c r="A22" s="38" t="s">
        <v>165</v>
      </c>
      <c r="B22" s="41" t="s">
        <v>145</v>
      </c>
      <c r="C22" s="99"/>
      <c r="D22" s="99"/>
      <c r="E22" s="99"/>
      <c r="F22" s="99"/>
      <c r="G22" s="99"/>
      <c r="H22" s="99"/>
      <c r="I22" s="99"/>
      <c r="J22" s="99"/>
    </row>
    <row r="23" spans="1:10" x14ac:dyDescent="0.2">
      <c r="A23" s="38" t="s">
        <v>166</v>
      </c>
      <c r="B23" s="42" t="s">
        <v>145</v>
      </c>
      <c r="C23" s="99"/>
      <c r="D23" s="99"/>
      <c r="E23" s="99"/>
      <c r="F23" s="99"/>
      <c r="G23" s="99"/>
      <c r="H23" s="99"/>
      <c r="I23" s="99"/>
      <c r="J23" s="99"/>
    </row>
    <row r="24" spans="1:10" x14ac:dyDescent="0.2">
      <c r="A24" s="38" t="s">
        <v>167</v>
      </c>
      <c r="B24" s="42" t="s">
        <v>145</v>
      </c>
      <c r="C24" s="99"/>
      <c r="D24" s="99"/>
      <c r="E24" s="99"/>
      <c r="F24" s="99"/>
      <c r="G24" s="99"/>
      <c r="H24" s="99"/>
      <c r="I24" s="99"/>
      <c r="J24" s="99"/>
    </row>
    <row r="25" spans="1:10" x14ac:dyDescent="0.2">
      <c r="A25" s="43" t="s">
        <v>168</v>
      </c>
      <c r="B25" s="42" t="s">
        <v>145</v>
      </c>
      <c r="C25" s="99">
        <f>SUM(C22:C24)</f>
        <v>0</v>
      </c>
      <c r="D25" s="99">
        <f t="shared" ref="D25:J25" si="1">SUM(D22:D24)</f>
        <v>0</v>
      </c>
      <c r="E25" s="99">
        <f t="shared" si="1"/>
        <v>0</v>
      </c>
      <c r="F25" s="99">
        <f t="shared" si="1"/>
        <v>0</v>
      </c>
      <c r="G25" s="99">
        <f t="shared" si="1"/>
        <v>0</v>
      </c>
      <c r="H25" s="99">
        <f t="shared" si="1"/>
        <v>0</v>
      </c>
      <c r="I25" s="99">
        <f t="shared" si="1"/>
        <v>0</v>
      </c>
      <c r="J25" s="99">
        <f t="shared" si="1"/>
        <v>0</v>
      </c>
    </row>
    <row r="26" spans="1:10" x14ac:dyDescent="0.2">
      <c r="A26" s="44" t="s">
        <v>169</v>
      </c>
      <c r="B26" s="45"/>
      <c r="C26" s="105"/>
      <c r="D26" s="105"/>
      <c r="E26" s="105"/>
      <c r="F26" s="105"/>
      <c r="G26" s="105"/>
      <c r="H26" s="105"/>
      <c r="I26" s="105"/>
      <c r="J26" s="105"/>
    </row>
    <row r="27" spans="1:10" x14ac:dyDescent="0.2">
      <c r="A27" s="43" t="s">
        <v>170</v>
      </c>
      <c r="B27" s="42" t="s">
        <v>145</v>
      </c>
      <c r="C27" s="99"/>
      <c r="D27" s="99"/>
      <c r="E27" s="99"/>
      <c r="F27" s="99"/>
      <c r="G27" s="99"/>
      <c r="H27" s="99"/>
      <c r="I27" s="99"/>
      <c r="J27" s="99"/>
    </row>
    <row r="28" spans="1:10" x14ac:dyDescent="0.2">
      <c r="A28" s="43" t="s">
        <v>171</v>
      </c>
      <c r="B28" s="42" t="s">
        <v>145</v>
      </c>
      <c r="C28" s="99"/>
      <c r="D28" s="99"/>
      <c r="E28" s="99"/>
      <c r="F28" s="99"/>
      <c r="G28" s="99"/>
      <c r="H28" s="99"/>
      <c r="I28" s="99"/>
      <c r="J28" s="99"/>
    </row>
    <row r="29" spans="1:10" x14ac:dyDescent="0.2">
      <c r="A29" s="43" t="s">
        <v>172</v>
      </c>
      <c r="B29" s="42" t="s">
        <v>145</v>
      </c>
      <c r="C29" s="99"/>
      <c r="D29" s="99"/>
      <c r="E29" s="99"/>
      <c r="F29" s="99"/>
      <c r="G29" s="99"/>
      <c r="H29" s="99"/>
      <c r="I29" s="99"/>
      <c r="J29" s="99"/>
    </row>
    <row r="30" spans="1:10" x14ac:dyDescent="0.2">
      <c r="A30" s="43" t="s">
        <v>173</v>
      </c>
      <c r="B30" s="42" t="s">
        <v>145</v>
      </c>
      <c r="C30" s="99">
        <f>SUM(C27:C29)</f>
        <v>0</v>
      </c>
      <c r="D30" s="99">
        <f t="shared" ref="D30:J30" si="2">SUM(D27:D29)</f>
        <v>0</v>
      </c>
      <c r="E30" s="99">
        <f t="shared" si="2"/>
        <v>0</v>
      </c>
      <c r="F30" s="99">
        <f t="shared" si="2"/>
        <v>0</v>
      </c>
      <c r="G30" s="99">
        <f t="shared" si="2"/>
        <v>0</v>
      </c>
      <c r="H30" s="99">
        <f t="shared" si="2"/>
        <v>0</v>
      </c>
      <c r="I30" s="99">
        <f t="shared" si="2"/>
        <v>0</v>
      </c>
      <c r="J30" s="99">
        <f t="shared" si="2"/>
        <v>0</v>
      </c>
    </row>
    <row r="31" spans="1:10" x14ac:dyDescent="0.2">
      <c r="A31" s="43" t="s">
        <v>174</v>
      </c>
      <c r="B31" s="46"/>
      <c r="C31" s="105"/>
      <c r="D31" s="105"/>
      <c r="E31" s="105"/>
      <c r="F31" s="105"/>
      <c r="G31" s="105"/>
      <c r="H31" s="105"/>
      <c r="I31" s="105"/>
      <c r="J31" s="105"/>
    </row>
    <row r="32" spans="1:10" x14ac:dyDescent="0.2">
      <c r="A32" s="43" t="s">
        <v>175</v>
      </c>
      <c r="B32" s="42" t="s">
        <v>145</v>
      </c>
      <c r="C32" s="99"/>
      <c r="D32" s="99"/>
      <c r="E32" s="99"/>
      <c r="F32" s="99"/>
      <c r="G32" s="99"/>
      <c r="H32" s="99"/>
      <c r="I32" s="99"/>
      <c r="J32" s="99"/>
    </row>
    <row r="33" spans="1:10" x14ac:dyDescent="0.2">
      <c r="A33" s="44" t="s">
        <v>176</v>
      </c>
      <c r="B33" s="47" t="s">
        <v>145</v>
      </c>
      <c r="C33" s="99"/>
      <c r="D33" s="99"/>
      <c r="E33" s="99"/>
      <c r="F33" s="99"/>
      <c r="G33" s="99"/>
      <c r="H33" s="99"/>
      <c r="I33" s="99"/>
      <c r="J33" s="99"/>
    </row>
    <row r="34" spans="1:10" x14ac:dyDescent="0.2">
      <c r="A34" s="43" t="s">
        <v>177</v>
      </c>
      <c r="B34" s="42" t="s">
        <v>145</v>
      </c>
      <c r="C34" s="99"/>
      <c r="D34" s="99"/>
      <c r="E34" s="99"/>
      <c r="F34" s="99"/>
      <c r="G34" s="99"/>
      <c r="H34" s="99"/>
      <c r="I34" s="99"/>
      <c r="J34" s="99"/>
    </row>
    <row r="35" spans="1:10" x14ac:dyDescent="0.2">
      <c r="A35" s="43" t="s">
        <v>178</v>
      </c>
      <c r="B35" s="42" t="s">
        <v>145</v>
      </c>
      <c r="C35" s="99">
        <f>SUM(C32:C34)</f>
        <v>0</v>
      </c>
      <c r="D35" s="99">
        <f t="shared" ref="D35:J35" si="3">SUM(D32:D34)</f>
        <v>0</v>
      </c>
      <c r="E35" s="99">
        <f t="shared" si="3"/>
        <v>0</v>
      </c>
      <c r="F35" s="99">
        <f t="shared" si="3"/>
        <v>0</v>
      </c>
      <c r="G35" s="99">
        <f t="shared" si="3"/>
        <v>0</v>
      </c>
      <c r="H35" s="99">
        <f t="shared" si="3"/>
        <v>0</v>
      </c>
      <c r="I35" s="99">
        <f t="shared" si="3"/>
        <v>0</v>
      </c>
      <c r="J35" s="99">
        <f t="shared" si="3"/>
        <v>0</v>
      </c>
    </row>
    <row r="36" spans="1:10" x14ac:dyDescent="0.2">
      <c r="A36" s="43" t="s">
        <v>179</v>
      </c>
      <c r="B36" s="46"/>
      <c r="C36" s="105"/>
      <c r="D36" s="105"/>
      <c r="E36" s="105"/>
      <c r="F36" s="105"/>
      <c r="G36" s="105"/>
      <c r="H36" s="105"/>
      <c r="I36" s="105"/>
      <c r="J36" s="105"/>
    </row>
    <row r="37" spans="1:10" x14ac:dyDescent="0.2">
      <c r="A37" s="43" t="s">
        <v>180</v>
      </c>
      <c r="B37" s="46" t="s">
        <v>150</v>
      </c>
      <c r="C37" s="105">
        <f>SUM(C38:C41)</f>
        <v>0</v>
      </c>
      <c r="D37" s="105">
        <f t="shared" ref="D37:J37" si="4">SUM(D38:D41)</f>
        <v>0</v>
      </c>
      <c r="E37" s="105">
        <f t="shared" si="4"/>
        <v>0</v>
      </c>
      <c r="F37" s="105">
        <f t="shared" si="4"/>
        <v>0</v>
      </c>
      <c r="G37" s="105">
        <f t="shared" si="4"/>
        <v>0</v>
      </c>
      <c r="H37" s="105">
        <f t="shared" si="4"/>
        <v>0</v>
      </c>
      <c r="I37" s="105">
        <f t="shared" si="4"/>
        <v>0</v>
      </c>
      <c r="J37" s="105">
        <f t="shared" si="4"/>
        <v>0</v>
      </c>
    </row>
    <row r="38" spans="1:10" x14ac:dyDescent="0.2">
      <c r="A38" s="48" t="s">
        <v>149</v>
      </c>
      <c r="B38" s="42" t="s">
        <v>150</v>
      </c>
      <c r="C38" s="99"/>
      <c r="D38" s="99"/>
      <c r="E38" s="99"/>
      <c r="F38" s="99"/>
      <c r="G38" s="99"/>
      <c r="H38" s="99"/>
      <c r="I38" s="99"/>
      <c r="J38" s="99"/>
    </row>
    <row r="39" spans="1:10" x14ac:dyDescent="0.2">
      <c r="A39" s="48" t="s">
        <v>181</v>
      </c>
      <c r="B39" s="42" t="s">
        <v>150</v>
      </c>
      <c r="C39" s="99"/>
      <c r="D39" s="99"/>
      <c r="E39" s="99"/>
      <c r="F39" s="99"/>
      <c r="G39" s="99"/>
      <c r="H39" s="99"/>
      <c r="I39" s="99"/>
      <c r="J39" s="99"/>
    </row>
    <row r="40" spans="1:10" x14ac:dyDescent="0.2">
      <c r="A40" s="48" t="s">
        <v>182</v>
      </c>
      <c r="B40" s="42" t="s">
        <v>150</v>
      </c>
      <c r="C40" s="99"/>
      <c r="D40" s="99"/>
      <c r="E40" s="99"/>
      <c r="F40" s="99"/>
      <c r="G40" s="99"/>
      <c r="H40" s="99"/>
      <c r="I40" s="99"/>
      <c r="J40" s="99"/>
    </row>
    <row r="41" spans="1:10" x14ac:dyDescent="0.2">
      <c r="A41" s="49" t="s">
        <v>183</v>
      </c>
      <c r="B41" s="47" t="s">
        <v>150</v>
      </c>
      <c r="C41" s="99"/>
      <c r="D41" s="99"/>
      <c r="E41" s="99"/>
      <c r="F41" s="99"/>
      <c r="G41" s="99"/>
      <c r="H41" s="99"/>
      <c r="I41" s="99"/>
      <c r="J41" s="99"/>
    </row>
    <row r="42" spans="1:10" x14ac:dyDescent="0.2">
      <c r="A42" s="43" t="s">
        <v>184</v>
      </c>
      <c r="B42" s="42" t="s">
        <v>145</v>
      </c>
      <c r="C42" s="99"/>
      <c r="D42" s="99"/>
      <c r="E42" s="99"/>
      <c r="F42" s="99"/>
      <c r="G42" s="99"/>
      <c r="H42" s="99"/>
      <c r="I42" s="99"/>
      <c r="J42" s="99"/>
    </row>
    <row r="43" spans="1:10" x14ac:dyDescent="0.2">
      <c r="A43" s="43" t="s">
        <v>185</v>
      </c>
      <c r="B43" s="42" t="s">
        <v>145</v>
      </c>
      <c r="C43" s="99"/>
      <c r="D43" s="99"/>
      <c r="E43" s="99"/>
      <c r="F43" s="99"/>
      <c r="G43" s="99"/>
      <c r="H43" s="99"/>
      <c r="I43" s="99"/>
      <c r="J43" s="99"/>
    </row>
    <row r="44" spans="1:10" x14ac:dyDescent="0.2">
      <c r="A44" s="43" t="s">
        <v>186</v>
      </c>
      <c r="B44" s="42" t="s">
        <v>150</v>
      </c>
      <c r="C44" s="99"/>
      <c r="D44" s="99"/>
      <c r="E44" s="99"/>
      <c r="F44" s="99"/>
      <c r="G44" s="99"/>
      <c r="H44" s="99"/>
      <c r="I44" s="99"/>
      <c r="J44" s="99"/>
    </row>
    <row r="45" spans="1:10" x14ac:dyDescent="0.2">
      <c r="A45" s="50" t="s">
        <v>187</v>
      </c>
      <c r="B45" s="51" t="s">
        <v>145</v>
      </c>
      <c r="C45" s="99"/>
      <c r="D45" s="99"/>
      <c r="E45" s="99"/>
      <c r="F45" s="99"/>
      <c r="G45" s="99"/>
      <c r="H45" s="99"/>
      <c r="I45" s="99"/>
      <c r="J45" s="99"/>
    </row>
    <row r="46" spans="1:10" x14ac:dyDescent="0.2">
      <c r="B46" s="52"/>
      <c r="C46" s="97"/>
      <c r="D46" s="99"/>
      <c r="E46" s="99"/>
      <c r="F46" s="99"/>
      <c r="G46" s="99"/>
      <c r="H46" s="99"/>
      <c r="I46" s="99"/>
      <c r="J46" s="99"/>
    </row>
    <row r="47" spans="1:10" x14ac:dyDescent="0.2">
      <c r="A47" s="53" t="s">
        <v>188</v>
      </c>
      <c r="B47" s="54"/>
      <c r="C47" s="55"/>
      <c r="D47" s="105"/>
      <c r="E47" s="105"/>
      <c r="F47" s="105"/>
      <c r="G47" s="105"/>
      <c r="H47" s="105"/>
      <c r="I47" s="105"/>
      <c r="J47" s="105"/>
    </row>
    <row r="48" spans="1:10" x14ac:dyDescent="0.2">
      <c r="A48" s="56" t="s">
        <v>189</v>
      </c>
      <c r="B48" s="52" t="s">
        <v>190</v>
      </c>
      <c r="C48" s="97"/>
      <c r="D48" s="99"/>
      <c r="E48" s="99"/>
      <c r="F48" s="99"/>
      <c r="G48" s="99"/>
      <c r="H48" s="99"/>
      <c r="I48" s="99"/>
      <c r="J48" s="99"/>
    </row>
    <row r="49" spans="1:10" x14ac:dyDescent="0.2">
      <c r="A49" s="56" t="s">
        <v>191</v>
      </c>
      <c r="B49" s="52" t="s">
        <v>192</v>
      </c>
      <c r="C49" s="97"/>
      <c r="D49" s="99"/>
      <c r="E49" s="99"/>
      <c r="F49" s="99"/>
      <c r="G49" s="99"/>
      <c r="H49" s="99"/>
      <c r="I49" s="99"/>
      <c r="J49" s="99"/>
    </row>
    <row r="50" spans="1:10" x14ac:dyDescent="0.2">
      <c r="A50" s="56" t="s">
        <v>193</v>
      </c>
      <c r="B50" s="52" t="s">
        <v>194</v>
      </c>
      <c r="C50" s="97"/>
      <c r="D50" s="99"/>
      <c r="E50" s="99"/>
      <c r="F50" s="99"/>
      <c r="G50" s="99"/>
      <c r="H50" s="99"/>
      <c r="I50" s="99"/>
      <c r="J50" s="99"/>
    </row>
    <row r="51" spans="1:10" x14ac:dyDescent="0.2">
      <c r="A51" s="56"/>
      <c r="B51" s="52"/>
      <c r="C51" s="97"/>
      <c r="D51" s="99"/>
      <c r="E51" s="99"/>
      <c r="F51" s="99"/>
      <c r="G51" s="99"/>
      <c r="H51" s="99"/>
      <c r="I51" s="99"/>
      <c r="J51" s="99"/>
    </row>
    <row r="52" spans="1:10" x14ac:dyDescent="0.2">
      <c r="A52" s="56"/>
      <c r="B52" s="52"/>
      <c r="C52" s="97"/>
      <c r="D52" s="99"/>
      <c r="E52" s="99"/>
      <c r="F52" s="99"/>
      <c r="G52" s="99"/>
      <c r="H52" s="99"/>
      <c r="I52" s="99"/>
      <c r="J52" s="99"/>
    </row>
    <row r="53" spans="1:10" x14ac:dyDescent="0.2">
      <c r="A53" s="53" t="s">
        <v>195</v>
      </c>
      <c r="B53" s="54"/>
      <c r="C53" s="55"/>
      <c r="D53" s="105"/>
      <c r="E53" s="105"/>
      <c r="F53" s="105"/>
      <c r="G53" s="105"/>
      <c r="H53" s="105"/>
      <c r="I53" s="105"/>
      <c r="J53" s="105"/>
    </row>
    <row r="54" spans="1:10" x14ac:dyDescent="0.2">
      <c r="A54" s="56" t="s">
        <v>196</v>
      </c>
      <c r="B54" s="52" t="s">
        <v>197</v>
      </c>
      <c r="C54" s="97"/>
      <c r="D54" s="99"/>
      <c r="E54" s="99"/>
      <c r="F54" s="99"/>
      <c r="G54" s="99"/>
      <c r="H54" s="99"/>
      <c r="I54" s="99"/>
      <c r="J54" s="99"/>
    </row>
    <row r="55" spans="1:10" x14ac:dyDescent="0.2">
      <c r="A55" s="56" t="s">
        <v>198</v>
      </c>
      <c r="B55" s="52" t="s">
        <v>199</v>
      </c>
      <c r="C55" s="97"/>
      <c r="D55" s="99"/>
      <c r="E55" s="99"/>
      <c r="F55" s="99"/>
      <c r="G55" s="99"/>
      <c r="H55" s="99"/>
      <c r="I55" s="99"/>
      <c r="J55" s="99"/>
    </row>
    <row r="56" spans="1:10" x14ac:dyDescent="0.2">
      <c r="A56" s="56" t="s">
        <v>200</v>
      </c>
      <c r="B56" s="52" t="s">
        <v>199</v>
      </c>
      <c r="C56" s="97"/>
      <c r="D56" s="99"/>
      <c r="E56" s="99"/>
      <c r="F56" s="99"/>
      <c r="G56" s="99"/>
      <c r="H56" s="99"/>
      <c r="I56" s="99"/>
      <c r="J56" s="99"/>
    </row>
    <row r="57" spans="1:10" x14ac:dyDescent="0.2">
      <c r="A57" s="56" t="s">
        <v>201</v>
      </c>
      <c r="B57" s="52" t="s">
        <v>197</v>
      </c>
      <c r="C57" s="97"/>
      <c r="D57" s="99"/>
      <c r="E57" s="99"/>
      <c r="F57" s="99"/>
      <c r="G57" s="99"/>
      <c r="H57" s="99"/>
      <c r="I57" s="99"/>
      <c r="J57" s="99"/>
    </row>
    <row r="58" spans="1:10" x14ac:dyDescent="0.2">
      <c r="A58" s="56" t="s">
        <v>202</v>
      </c>
      <c r="B58" s="52" t="s">
        <v>197</v>
      </c>
      <c r="C58" s="97"/>
      <c r="D58" s="99"/>
      <c r="E58" s="99"/>
      <c r="F58" s="99"/>
      <c r="G58" s="99"/>
      <c r="H58" s="99"/>
      <c r="I58" s="99"/>
      <c r="J58" s="99"/>
    </row>
    <row r="59" spans="1:10" x14ac:dyDescent="0.2">
      <c r="A59" s="56" t="s">
        <v>203</v>
      </c>
      <c r="B59" s="52" t="s">
        <v>199</v>
      </c>
      <c r="C59" s="97"/>
      <c r="D59" s="99"/>
      <c r="E59" s="99"/>
      <c r="F59" s="99"/>
      <c r="G59" s="99"/>
      <c r="H59" s="99"/>
      <c r="I59" s="99"/>
      <c r="J59" s="99"/>
    </row>
    <row r="60" spans="1:10" x14ac:dyDescent="0.2">
      <c r="A60" s="56"/>
      <c r="B60" s="52"/>
      <c r="C60" s="97"/>
      <c r="D60" s="99"/>
      <c r="E60" s="99"/>
      <c r="F60" s="99"/>
      <c r="G60" s="99"/>
      <c r="H60" s="99"/>
      <c r="I60" s="99"/>
      <c r="J60" s="99"/>
    </row>
    <row r="61" spans="1:10" x14ac:dyDescent="0.2">
      <c r="A61" s="56"/>
      <c r="B61" s="57"/>
      <c r="C61" s="99"/>
      <c r="D61" s="99"/>
      <c r="E61" s="99"/>
      <c r="F61" s="99"/>
      <c r="G61" s="99"/>
      <c r="H61" s="99"/>
      <c r="I61" s="99"/>
      <c r="J61" s="99"/>
    </row>
    <row r="62" spans="1:10" x14ac:dyDescent="0.2">
      <c r="A62" s="58" t="s">
        <v>204</v>
      </c>
      <c r="B62" s="59"/>
      <c r="C62" s="105"/>
      <c r="D62" s="105"/>
      <c r="E62" s="105"/>
      <c r="F62" s="105"/>
      <c r="G62" s="105"/>
      <c r="H62" s="105"/>
      <c r="I62" s="105"/>
      <c r="J62" s="105"/>
    </row>
    <row r="63" spans="1:10" ht="15.75" x14ac:dyDescent="0.2">
      <c r="A63" s="56" t="s">
        <v>205</v>
      </c>
      <c r="B63" s="60" t="s">
        <v>206</v>
      </c>
      <c r="C63" s="99"/>
      <c r="D63" s="99"/>
      <c r="E63" s="99"/>
      <c r="F63" s="99"/>
      <c r="G63" s="99"/>
      <c r="H63" s="99"/>
      <c r="I63" s="99"/>
      <c r="J63" s="99"/>
    </row>
    <row r="64" spans="1:10" ht="15.75" x14ac:dyDescent="0.2">
      <c r="A64" s="56" t="s">
        <v>207</v>
      </c>
      <c r="B64" s="60" t="s">
        <v>206</v>
      </c>
      <c r="C64" s="99"/>
      <c r="D64" s="99"/>
      <c r="E64" s="99"/>
      <c r="F64" s="99"/>
      <c r="G64" s="99"/>
      <c r="H64" s="99"/>
      <c r="I64" s="99"/>
      <c r="J64" s="99"/>
    </row>
    <row r="65" spans="1:10" ht="15.75" x14ac:dyDescent="0.2">
      <c r="A65" s="56" t="s">
        <v>208</v>
      </c>
      <c r="B65" s="60" t="s">
        <v>206</v>
      </c>
      <c r="C65" s="99"/>
      <c r="D65" s="99"/>
      <c r="E65" s="99"/>
      <c r="F65" s="99"/>
      <c r="G65" s="99"/>
      <c r="H65" s="99"/>
      <c r="I65" s="99"/>
      <c r="J65" s="99"/>
    </row>
    <row r="66" spans="1:10" x14ac:dyDescent="0.2">
      <c r="A66" s="56" t="s">
        <v>209</v>
      </c>
      <c r="B66" s="57" t="s">
        <v>199</v>
      </c>
      <c r="C66" s="99"/>
      <c r="D66" s="99"/>
      <c r="E66" s="99"/>
      <c r="F66" s="99"/>
      <c r="G66" s="99"/>
      <c r="H66" s="99"/>
      <c r="I66" s="99"/>
      <c r="J66" s="99"/>
    </row>
    <row r="67" spans="1:10" x14ac:dyDescent="0.2">
      <c r="A67" s="56"/>
      <c r="B67" s="57"/>
      <c r="C67" s="99"/>
      <c r="D67" s="99"/>
      <c r="E67" s="99"/>
      <c r="F67" s="99"/>
      <c r="G67" s="99"/>
      <c r="H67" s="99"/>
      <c r="I67" s="99"/>
      <c r="J67" s="99"/>
    </row>
    <row r="68" spans="1:10" x14ac:dyDescent="0.2">
      <c r="A68" s="53" t="s">
        <v>210</v>
      </c>
      <c r="B68" s="59"/>
      <c r="C68" s="105"/>
      <c r="D68" s="105"/>
      <c r="E68" s="105"/>
      <c r="F68" s="105"/>
      <c r="G68" s="105"/>
      <c r="H68" s="105"/>
      <c r="I68" s="105"/>
      <c r="J68" s="105"/>
    </row>
    <row r="69" spans="1:10" x14ac:dyDescent="0.2">
      <c r="A69" s="56" t="s">
        <v>211</v>
      </c>
      <c r="B69" s="57"/>
      <c r="C69" s="99"/>
      <c r="D69" s="99"/>
      <c r="E69" s="99"/>
      <c r="F69" s="99"/>
      <c r="G69" s="99"/>
      <c r="H69" s="99"/>
      <c r="I69" s="99"/>
      <c r="J69" s="99"/>
    </row>
    <row r="70" spans="1:10" x14ac:dyDescent="0.2">
      <c r="A70" s="56" t="s">
        <v>212</v>
      </c>
      <c r="B70" s="57"/>
      <c r="C70" s="99"/>
      <c r="D70" s="99"/>
      <c r="E70" s="99"/>
      <c r="F70" s="99"/>
      <c r="G70" s="99"/>
      <c r="H70" s="99"/>
      <c r="I70" s="99"/>
      <c r="J70" s="99"/>
    </row>
    <row r="71" spans="1:10" x14ac:dyDescent="0.2">
      <c r="A71" s="99"/>
      <c r="B71" s="57"/>
      <c r="C71" s="99"/>
      <c r="D71" s="99"/>
      <c r="E71" s="99"/>
      <c r="F71" s="99"/>
      <c r="G71" s="99"/>
      <c r="H71" s="99"/>
      <c r="I71" s="99"/>
      <c r="J71" s="99"/>
    </row>
    <row r="72" spans="1:10" x14ac:dyDescent="0.2">
      <c r="A72" s="61" t="s">
        <v>213</v>
      </c>
      <c r="B72" s="59"/>
      <c r="C72" s="105"/>
      <c r="D72" s="105"/>
      <c r="E72" s="105"/>
      <c r="F72" s="105"/>
      <c r="G72" s="105"/>
      <c r="H72" s="105"/>
      <c r="I72" s="105"/>
      <c r="J72" s="105"/>
    </row>
    <row r="73" spans="1:10" x14ac:dyDescent="0.2">
      <c r="A73" s="99" t="s">
        <v>214</v>
      </c>
      <c r="B73" s="57" t="s">
        <v>145</v>
      </c>
      <c r="C73" s="99"/>
      <c r="D73" s="99"/>
      <c r="E73" s="99"/>
      <c r="F73" s="99"/>
      <c r="G73" s="99"/>
      <c r="H73" s="99"/>
      <c r="I73" s="99"/>
      <c r="J73" s="99"/>
    </row>
    <row r="74" spans="1:10" x14ac:dyDescent="0.2">
      <c r="A74" s="99" t="s">
        <v>215</v>
      </c>
      <c r="B74" s="57" t="s">
        <v>145</v>
      </c>
      <c r="C74" s="99"/>
      <c r="D74" s="99"/>
      <c r="E74" s="99"/>
      <c r="F74" s="99"/>
      <c r="G74" s="99"/>
      <c r="H74" s="99"/>
      <c r="I74" s="99"/>
      <c r="J74" s="99"/>
    </row>
    <row r="75" spans="1:10" x14ac:dyDescent="0.2">
      <c r="A75" s="99" t="s">
        <v>216</v>
      </c>
      <c r="B75" s="57" t="s">
        <v>145</v>
      </c>
      <c r="C75" s="99"/>
      <c r="D75" s="99"/>
      <c r="E75" s="99"/>
      <c r="F75" s="99"/>
      <c r="G75" s="99"/>
      <c r="H75" s="99"/>
      <c r="I75" s="99"/>
      <c r="J75" s="99"/>
    </row>
    <row r="76" spans="1:10" x14ac:dyDescent="0.2">
      <c r="A76" s="99" t="s">
        <v>217</v>
      </c>
      <c r="B76" s="57" t="s">
        <v>145</v>
      </c>
      <c r="C76" s="99"/>
      <c r="D76" s="99"/>
      <c r="E76" s="99"/>
      <c r="F76" s="99"/>
      <c r="G76" s="99"/>
      <c r="H76" s="99"/>
      <c r="I76" s="99"/>
      <c r="J76" s="99"/>
    </row>
    <row r="77" spans="1:10" x14ac:dyDescent="0.2">
      <c r="A77" s="99"/>
      <c r="B77" s="57"/>
      <c r="C77" s="99"/>
      <c r="D77" s="99"/>
      <c r="E77" s="99"/>
      <c r="F77" s="99"/>
      <c r="G77" s="99"/>
      <c r="H77" s="99"/>
      <c r="I77" s="99"/>
      <c r="J77" s="99"/>
    </row>
    <row r="78" spans="1:10" x14ac:dyDescent="0.2">
      <c r="A78" s="61" t="s">
        <v>218</v>
      </c>
      <c r="B78" s="59"/>
      <c r="C78" s="105"/>
      <c r="D78" s="105"/>
      <c r="E78" s="105"/>
      <c r="F78" s="105"/>
      <c r="G78" s="105"/>
      <c r="H78" s="105"/>
      <c r="I78" s="105"/>
      <c r="J78" s="105"/>
    </row>
    <row r="79" spans="1:10" x14ac:dyDescent="0.2">
      <c r="A79" s="99" t="s">
        <v>219</v>
      </c>
      <c r="B79" s="57" t="s">
        <v>147</v>
      </c>
      <c r="C79" s="99"/>
      <c r="D79" s="99"/>
      <c r="E79" s="99"/>
      <c r="F79" s="99"/>
      <c r="G79" s="99"/>
      <c r="H79" s="99"/>
      <c r="I79" s="99"/>
      <c r="J79" s="99"/>
    </row>
    <row r="80" spans="1:10" x14ac:dyDescent="0.2">
      <c r="A80" s="99" t="s">
        <v>220</v>
      </c>
      <c r="B80" s="57" t="s">
        <v>147</v>
      </c>
      <c r="C80" s="99"/>
      <c r="D80" s="99"/>
      <c r="E80" s="99"/>
      <c r="F80" s="99"/>
      <c r="G80" s="99"/>
      <c r="H80" s="99"/>
      <c r="I80" s="99"/>
      <c r="J80" s="99"/>
    </row>
    <row r="81" spans="1:10" x14ac:dyDescent="0.2">
      <c r="A81" s="99" t="s">
        <v>221</v>
      </c>
      <c r="B81" s="57" t="s">
        <v>147</v>
      </c>
      <c r="C81" s="99"/>
      <c r="D81" s="99"/>
      <c r="E81" s="99"/>
      <c r="F81" s="99"/>
      <c r="G81" s="99"/>
      <c r="H81" s="99"/>
      <c r="I81" s="99"/>
      <c r="J81" s="99"/>
    </row>
    <row r="82" spans="1:10" x14ac:dyDescent="0.2">
      <c r="A82" s="99" t="s">
        <v>222</v>
      </c>
      <c r="B82" s="57" t="s">
        <v>147</v>
      </c>
      <c r="C82" s="99"/>
      <c r="D82" s="99"/>
      <c r="E82" s="99"/>
      <c r="F82" s="99"/>
      <c r="G82" s="99"/>
      <c r="H82" s="99"/>
      <c r="I82" s="99"/>
      <c r="J82" s="99"/>
    </row>
    <row r="83" spans="1:10" x14ac:dyDescent="0.2">
      <c r="A83" s="99" t="s">
        <v>223</v>
      </c>
      <c r="B83" s="57" t="s">
        <v>147</v>
      </c>
      <c r="C83" s="99"/>
      <c r="D83" s="99"/>
      <c r="E83" s="99"/>
      <c r="F83" s="99"/>
      <c r="G83" s="99"/>
      <c r="H83" s="99"/>
      <c r="I83" s="99"/>
      <c r="J83" s="99"/>
    </row>
    <row r="84" spans="1:10" x14ac:dyDescent="0.2">
      <c r="A84" s="99" t="s">
        <v>224</v>
      </c>
      <c r="B84" s="57" t="s">
        <v>147</v>
      </c>
      <c r="C84" s="99"/>
      <c r="D84" s="99"/>
      <c r="E84" s="99"/>
      <c r="F84" s="99"/>
      <c r="G84" s="99"/>
      <c r="H84" s="99"/>
      <c r="I84" s="99"/>
      <c r="J84" s="99"/>
    </row>
    <row r="85" spans="1:10" x14ac:dyDescent="0.2">
      <c r="A85" s="99"/>
      <c r="B85" s="57"/>
      <c r="C85" s="99"/>
      <c r="D85" s="99"/>
      <c r="E85" s="99"/>
      <c r="F85" s="99"/>
      <c r="G85" s="99"/>
      <c r="H85" s="99"/>
      <c r="I85" s="99"/>
      <c r="J85" s="99"/>
    </row>
    <row r="86" spans="1:10" x14ac:dyDescent="0.2">
      <c r="A86" s="61" t="s">
        <v>225</v>
      </c>
      <c r="B86" s="59"/>
      <c r="C86" s="105"/>
      <c r="D86" s="105"/>
      <c r="E86" s="105"/>
      <c r="F86" s="105"/>
      <c r="G86" s="105"/>
      <c r="H86" s="105"/>
      <c r="I86" s="105"/>
      <c r="J86" s="105"/>
    </row>
    <row r="87" spans="1:10" x14ac:dyDescent="0.2">
      <c r="A87" s="99" t="s">
        <v>226</v>
      </c>
      <c r="B87" s="57" t="s">
        <v>227</v>
      </c>
      <c r="C87" s="99"/>
      <c r="D87" s="99"/>
      <c r="E87" s="99"/>
      <c r="F87" s="99"/>
      <c r="G87" s="99"/>
      <c r="H87" s="99"/>
      <c r="I87" s="99"/>
      <c r="J87" s="99"/>
    </row>
    <row r="88" spans="1:10" x14ac:dyDescent="0.2">
      <c r="A88" s="99" t="s">
        <v>228</v>
      </c>
      <c r="B88" s="57" t="s">
        <v>229</v>
      </c>
      <c r="C88" s="99"/>
      <c r="D88" s="99"/>
      <c r="E88" s="99"/>
      <c r="F88" s="99"/>
      <c r="G88" s="99"/>
      <c r="H88" s="99"/>
      <c r="I88" s="99"/>
      <c r="J88" s="99"/>
    </row>
    <row r="89" spans="1:10" x14ac:dyDescent="0.2">
      <c r="A89" s="99"/>
      <c r="B89" s="57"/>
      <c r="C89" s="99"/>
      <c r="D89" s="99"/>
      <c r="E89" s="99"/>
      <c r="F89" s="99"/>
      <c r="G89" s="99"/>
      <c r="H89" s="99"/>
      <c r="I89" s="99"/>
      <c r="J89" s="99"/>
    </row>
    <row r="90" spans="1:10" x14ac:dyDescent="0.2">
      <c r="A90" s="99"/>
      <c r="B90" s="57"/>
      <c r="C90" s="99"/>
      <c r="D90" s="99"/>
      <c r="E90" s="99"/>
      <c r="F90" s="99"/>
      <c r="G90" s="99"/>
      <c r="H90" s="99"/>
      <c r="I90" s="99"/>
      <c r="J90" s="99"/>
    </row>
    <row r="91" spans="1:10" x14ac:dyDescent="0.2">
      <c r="A91" s="99"/>
      <c r="B91" s="57"/>
      <c r="C91" s="99"/>
      <c r="D91" s="99"/>
      <c r="E91" s="99"/>
      <c r="F91" s="99"/>
      <c r="G91" s="99"/>
      <c r="H91" s="99"/>
      <c r="I91" s="99"/>
      <c r="J91" s="99"/>
    </row>
    <row r="93" spans="1:10" ht="15.75" x14ac:dyDescent="0.25">
      <c r="A93" s="62" t="s">
        <v>242</v>
      </c>
      <c r="C93" s="114">
        <v>2020</v>
      </c>
    </row>
    <row r="94" spans="1:10" x14ac:dyDescent="0.2">
      <c r="A94" s="56" t="s">
        <v>230</v>
      </c>
      <c r="C94">
        <v>5.6</v>
      </c>
    </row>
    <row r="95" spans="1:10" x14ac:dyDescent="0.2">
      <c r="A95" s="56" t="s">
        <v>231</v>
      </c>
      <c r="C95">
        <v>90.1</v>
      </c>
    </row>
    <row r="96" spans="1:10" x14ac:dyDescent="0.2">
      <c r="A96" s="56" t="s">
        <v>232</v>
      </c>
      <c r="C96">
        <v>4.0999999999999996</v>
      </c>
    </row>
    <row r="97" spans="1:3" x14ac:dyDescent="0.2">
      <c r="A97" s="56" t="s">
        <v>233</v>
      </c>
      <c r="C97">
        <v>0.2</v>
      </c>
    </row>
    <row r="98" spans="1:3" x14ac:dyDescent="0.2">
      <c r="A98" s="56" t="s">
        <v>234</v>
      </c>
      <c r="C98">
        <v>0</v>
      </c>
    </row>
    <row r="99" spans="1:3" x14ac:dyDescent="0.2">
      <c r="A99" s="56"/>
    </row>
    <row r="100" spans="1:3" x14ac:dyDescent="0.2">
      <c r="A100" s="58" t="s">
        <v>241</v>
      </c>
      <c r="C100" s="114">
        <v>2020</v>
      </c>
    </row>
    <row r="101" spans="1:3" x14ac:dyDescent="0.2">
      <c r="A101" s="63" t="s">
        <v>64</v>
      </c>
      <c r="C101">
        <v>27.9</v>
      </c>
    </row>
    <row r="102" spans="1:3" x14ac:dyDescent="0.2">
      <c r="A102" s="63" t="s">
        <v>235</v>
      </c>
      <c r="C102">
        <v>69.099999999999994</v>
      </c>
    </row>
    <row r="103" spans="1:3" x14ac:dyDescent="0.2">
      <c r="A103" s="63" t="s">
        <v>68</v>
      </c>
      <c r="C103">
        <v>112.75</v>
      </c>
    </row>
    <row r="104" spans="1:3" x14ac:dyDescent="0.2">
      <c r="A104" s="63" t="s">
        <v>70</v>
      </c>
    </row>
    <row r="105" spans="1:3" x14ac:dyDescent="0.2">
      <c r="A105" s="63" t="s">
        <v>73</v>
      </c>
    </row>
    <row r="106" spans="1:3" x14ac:dyDescent="0.2">
      <c r="A106" s="64" t="s">
        <v>236</v>
      </c>
    </row>
    <row r="107" spans="1:3" s="66" customFormat="1" x14ac:dyDescent="0.2">
      <c r="A107" s="65" t="s">
        <v>46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4</vt:i4>
      </vt:variant>
      <vt:variant>
        <vt:lpstr>Named Ranges</vt:lpstr>
      </vt:variant>
      <vt:variant>
        <vt:i4>1</vt:i4>
      </vt:variant>
    </vt:vector>
  </HeadingPairs>
  <TitlesOfParts>
    <vt:vector size="10" baseType="lpstr">
      <vt:lpstr>Inventory</vt:lpstr>
      <vt:lpstr>Summations</vt:lpstr>
      <vt:lpstr>Pivot Tables</vt:lpstr>
      <vt:lpstr>Definitions</vt:lpstr>
      <vt:lpstr>Historical Data</vt:lpstr>
      <vt:lpstr>Work by Year</vt:lpstr>
      <vt:lpstr>Pavement Type</vt:lpstr>
      <vt:lpstr>Pavement Condition</vt:lpstr>
      <vt:lpstr>Condition by Rehab  Year</vt:lpstr>
      <vt:lpstr>Inventory!Print_Titles</vt:lpstr>
    </vt:vector>
  </TitlesOfParts>
  <Manager/>
  <Company>Bowers Civil Engineering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Eudora Street Inventory</dc:title>
  <dc:subject/>
  <dc:creator>Norman Bowers</dc:creator>
  <cp:keywords>Pavement ratings November 2012</cp:keywords>
  <dc:description/>
  <cp:lastModifiedBy>Keith Browning</cp:lastModifiedBy>
  <cp:revision/>
  <dcterms:created xsi:type="dcterms:W3CDTF">2020-07-26T21:25:27Z</dcterms:created>
  <dcterms:modified xsi:type="dcterms:W3CDTF">2021-02-16T23:02:04Z</dcterms:modified>
  <cp:category/>
  <cp:contentStatus/>
</cp:coreProperties>
</file>